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ET BE" sheetId="1" r:id="rId4"/>
  </sheets>
  <definedNames/>
  <calcPr/>
</workbook>
</file>

<file path=xl/sharedStrings.xml><?xml version="1.0" encoding="utf-8"?>
<sst xmlns="http://schemas.openxmlformats.org/spreadsheetml/2006/main" count="1227" uniqueCount="663">
  <si>
    <t>Pricelist Hill's Pet Nutrition</t>
  </si>
  <si>
    <t>VETERINARY PRACTICES</t>
  </si>
  <si>
    <t>Hill's Belgium, per February 1st 2025</t>
  </si>
  <si>
    <t>VET ESSENTIALS CANINE</t>
  </si>
  <si>
    <t>Comment 
Cycle 1 2025</t>
  </si>
  <si>
    <t>Estimated 
timing info</t>
  </si>
  <si>
    <t>Art. Nr</t>
  </si>
  <si>
    <t>Description</t>
  </si>
  <si>
    <t>EAN-code
 consumer
 packaging</t>
  </si>
  <si>
    <t>EAN-code
 outercase
 logistic unit</t>
  </si>
  <si>
    <t>Content outercase</t>
  </si>
  <si>
    <t>Pieces</t>
  </si>
  <si>
    <t>Weight in gr</t>
  </si>
  <si>
    <t>Listprice in Euro
 per outercase
 excl. 21 % VAT*</t>
  </si>
  <si>
    <t>Listprice in Euro
 per piece
 excl. 21 % VAT</t>
  </si>
  <si>
    <t>RRSP1 2025
in EURO
 per piece
 excl. 21 % VAT</t>
  </si>
  <si>
    <t>RRSP1 2025
 in EURO
 per piece
 incl. 21 % VAT</t>
  </si>
  <si>
    <t>607715</t>
  </si>
  <si>
    <t>Puppy Chicken can 12x363g</t>
  </si>
  <si>
    <t>12/363gr</t>
  </si>
  <si>
    <t>607406</t>
  </si>
  <si>
    <t>Puppy Small&amp;Mini with ActivBiome+ with Chicken 4x700g</t>
  </si>
  <si>
    <t>4/700g</t>
  </si>
  <si>
    <t>607397</t>
  </si>
  <si>
    <t>Puppy Small&amp;Mini with ActivBiome+ with Chicken 6x2kg</t>
  </si>
  <si>
    <t>6/2kg</t>
  </si>
  <si>
    <t>607401</t>
  </si>
  <si>
    <t>Puppy Small&amp;Mini with ActivBiome+ with Chicken 7kg</t>
  </si>
  <si>
    <t>1/7kg</t>
  </si>
  <si>
    <t>607727</t>
  </si>
  <si>
    <t>Puppy Medium with ActivBiome+ with Chicken 4x700g</t>
  </si>
  <si>
    <t>607405</t>
  </si>
  <si>
    <t>Puppy Medium with ActivBiome+ with Chicken 6x2kg</t>
  </si>
  <si>
    <t>607402</t>
  </si>
  <si>
    <t>Puppy Medium with ActivBiome+ with Chicken 8kg</t>
  </si>
  <si>
    <t>1/8kg</t>
  </si>
  <si>
    <t>607409</t>
  </si>
  <si>
    <t>Puppy Large Breed with ActivBiome+ with Chicken 4x700g</t>
  </si>
  <si>
    <t>607682</t>
  </si>
  <si>
    <t>Puppy Large Breed with ActivBiome+ with Chicken 7kg</t>
  </si>
  <si>
    <t>607404</t>
  </si>
  <si>
    <t>Puppy Large Breed with ActivBiome+ with Chicken 14kg</t>
  </si>
  <si>
    <t>1/14kg</t>
  </si>
  <si>
    <t>SWITCH Old</t>
  </si>
  <si>
    <t>Feb '25</t>
  </si>
  <si>
    <t>607430</t>
  </si>
  <si>
    <t>Adult with Chicken&amp;Vegetables can 12x363g</t>
  </si>
  <si>
    <t>SWITCH New</t>
  </si>
  <si>
    <t>609099</t>
  </si>
  <si>
    <t>607717</t>
  </si>
  <si>
    <t>Mature Adult with Chicken can 12x363g cs</t>
  </si>
  <si>
    <t>607490</t>
  </si>
  <si>
    <t>Adult Small&amp;Mini with Lamb&amp;Rice 6x2kg</t>
  </si>
  <si>
    <t>607492</t>
  </si>
  <si>
    <t>Adult Medium with Lamb&amp;Rice 6x2kg</t>
  </si>
  <si>
    <t>607493</t>
  </si>
  <si>
    <t>Adult Medium with Lamb&amp;Rice 10kg</t>
  </si>
  <si>
    <t>1/10kg</t>
  </si>
  <si>
    <t>607494</t>
  </si>
  <si>
    <t>Adult Large Breed with Lamb&amp;Rice 14kg</t>
  </si>
  <si>
    <t>607428</t>
  </si>
  <si>
    <t>No Grain Adult Medium with Tuna &amp; Potato 6x2kg</t>
  </si>
  <si>
    <t>607429</t>
  </si>
  <si>
    <t>No Grain Adult Medium with Tuna &amp; Potato 10kg</t>
  </si>
  <si>
    <t>607509</t>
  </si>
  <si>
    <t>MB + Dental Adult 1+ Small&amp;Mini with Chicken 4x650g</t>
  </si>
  <si>
    <t>4/650g</t>
  </si>
  <si>
    <t>607417</t>
  </si>
  <si>
    <t>MB + Dental Adult 1+ Small&amp;Mini with Chicken 4x2kg</t>
  </si>
  <si>
    <t>4/2kg</t>
  </si>
  <si>
    <t>607508</t>
  </si>
  <si>
    <t>MB + Dental Adult 1+ Small&amp;Mini with Chicken 7kg</t>
  </si>
  <si>
    <t>608576</t>
  </si>
  <si>
    <t>MB + Dental Adult 1+ Medium &amp; Large Breed with Chicken 4x700g</t>
  </si>
  <si>
    <t>607517</t>
  </si>
  <si>
    <t>MB + Dental Adult 1+ Medium &amp; Large Breed with Chicken 4x2kg</t>
  </si>
  <si>
    <t>607512</t>
  </si>
  <si>
    <t>MB + Dental Adult 1+ Medium &amp; Large Breed with Chicken 10kg</t>
  </si>
  <si>
    <t>607511</t>
  </si>
  <si>
    <t>MB + Dental Adult 1+ Medium &amp; Large Breed with Chicken 13kg</t>
  </si>
  <si>
    <t>1/13kg</t>
  </si>
  <si>
    <t>607716</t>
  </si>
  <si>
    <t>MB + Weight Adult 1+ with Chicken&amp;Vegetables can 12x363g cs</t>
  </si>
  <si>
    <t>607472</t>
  </si>
  <si>
    <t>MB + Weight Adult 1+ Small&amp;Mini with Chicken 4x2kg</t>
  </si>
  <si>
    <t>607474</t>
  </si>
  <si>
    <t>MB + Weight Adult 1+ Medium with Chicken 10kg</t>
  </si>
  <si>
    <t>607489</t>
  </si>
  <si>
    <t>MB + Weight Adult 1+ Large Breed with Chicken 14kg</t>
  </si>
  <si>
    <t>607376</t>
  </si>
  <si>
    <t>MB + Digestion Adult 1+ Small&amp;Mini with Chicken 6x2kg</t>
  </si>
  <si>
    <t>607378</t>
  </si>
  <si>
    <t>MB + Digestion Adult 1+ Small&amp;Mini with Chicken 7kg</t>
  </si>
  <si>
    <t>607379</t>
  </si>
  <si>
    <t>MB + Digestion Adult 1+ Medium with Chicken 6x2kg</t>
  </si>
  <si>
    <t>607382</t>
  </si>
  <si>
    <t>MB + Digestion Adult 1+ Medium with Chicken 10kg</t>
  </si>
  <si>
    <t>607381</t>
  </si>
  <si>
    <t>MB + Digestion Adult 1+ Large Breed with Chicken 14kg</t>
  </si>
  <si>
    <t>607373</t>
  </si>
  <si>
    <t>MB + Calm Adult Small&amp;Mini with Chicken 6x2kg</t>
  </si>
  <si>
    <t>607375</t>
  </si>
  <si>
    <t>MB + Calm Adult Small&amp;Mini with Chicken 7kg</t>
  </si>
  <si>
    <t>607914</t>
  </si>
  <si>
    <t>MB + Senior Health Mature Adult 7+ Small &amp; Mini 6x2kg</t>
  </si>
  <si>
    <t>607915</t>
  </si>
  <si>
    <t>MB + Senior Health Mature Adult 7+ Medium &amp; Large Breed 6x2kg</t>
  </si>
  <si>
    <t>607916</t>
  </si>
  <si>
    <t>MB + Senior Health Mature Adult 7+ Medium &amp; Large Breed 10kg</t>
  </si>
  <si>
    <t>VET ESSENTIALS FELINE</t>
  </si>
  <si>
    <t>607433</t>
  </si>
  <si>
    <t>Kitten Chicken 12x85g pouch</t>
  </si>
  <si>
    <t>12x85g</t>
  </si>
  <si>
    <t>607395</t>
  </si>
  <si>
    <t>Kitten with ActivBiome+ Chicken 6x400g</t>
  </si>
  <si>
    <t>6/400g</t>
  </si>
  <si>
    <t>607383</t>
  </si>
  <si>
    <t>Kitten with ActivBiome+ Chicken 6x1.5kg</t>
  </si>
  <si>
    <t>6/1.5kg</t>
  </si>
  <si>
    <t>607403</t>
  </si>
  <si>
    <t>Kitten with ActivBiome+ Chicken 4x3kg</t>
  </si>
  <si>
    <t>4/3kg</t>
  </si>
  <si>
    <t>607413</t>
  </si>
  <si>
    <t>Adult with Salmon 12x85g pouch</t>
  </si>
  <si>
    <t>607423</t>
  </si>
  <si>
    <t>Adult Chicken 12x85g pouch</t>
  </si>
  <si>
    <t>607434</t>
  </si>
  <si>
    <t>Mature Adult Chicken 12x85g pouch</t>
  </si>
  <si>
    <t>607469</t>
  </si>
  <si>
    <t>Adult with Chicken 6x1.5kg</t>
  </si>
  <si>
    <t>607470</t>
  </si>
  <si>
    <t>Adult with Chicken 6.5kg</t>
  </si>
  <si>
    <t>1/6.5kg</t>
  </si>
  <si>
    <t>607497</t>
  </si>
  <si>
    <t>MB + Dental Adult 1+ with Chicken 6x250g</t>
  </si>
  <si>
    <t>6/250g</t>
  </si>
  <si>
    <t>607491</t>
  </si>
  <si>
    <t>MB + Dental Adult 1+ with Chicken 6x1.5kg</t>
  </si>
  <si>
    <t>607499</t>
  </si>
  <si>
    <t>MB + Dental Adult 1+ with Chicken 3kg</t>
  </si>
  <si>
    <t>1/3kg</t>
  </si>
  <si>
    <t>607507</t>
  </si>
  <si>
    <t>MB + Dental Adult 1+ with Chicken 6.5kg</t>
  </si>
  <si>
    <t>NEW</t>
  </si>
  <si>
    <t>Jan '25</t>
  </si>
  <si>
    <t>607467</t>
  </si>
  <si>
    <t>MB + Weight Young Adult with Chicken 1,5kg</t>
  </si>
  <si>
    <t>607459</t>
  </si>
  <si>
    <t>MB + Weight Young Adult with Chicken 3kg</t>
  </si>
  <si>
    <t>607462</t>
  </si>
  <si>
    <t>MB + Weight Young Adult with Chicken 8kg</t>
  </si>
  <si>
    <t>607369</t>
  </si>
  <si>
    <t>MB + Digestion Adult 1+ with Salmon 6x1.5kg</t>
  </si>
  <si>
    <t>607371</t>
  </si>
  <si>
    <t>MB + Digestion Adult 1+ with Salmon 6.5kg</t>
  </si>
  <si>
    <t>607917</t>
  </si>
  <si>
    <t>MB + Senior Health Mature Adult 7+ 6x1.5kg</t>
  </si>
  <si>
    <t>607919</t>
  </si>
  <si>
    <t>MB + Senior Health Mature Adult 7+ 4x3kg</t>
  </si>
  <si>
    <t>PRESCRIPTION DIET - CANINE</t>
  </si>
  <si>
    <t>a/d 12x200g</t>
  </si>
  <si>
    <t>12/200gr</t>
  </si>
  <si>
    <t>b/d 3kg</t>
  </si>
  <si>
    <t>b/d 12kg</t>
  </si>
  <si>
    <t>1/12kg</t>
  </si>
  <si>
    <t>c/d Multicare with Chicken 12x370g</t>
  </si>
  <si>
    <t>12/370gr</t>
  </si>
  <si>
    <t>c/d Multicare with Chicken&amp;VgStew 24x156g</t>
  </si>
  <si>
    <t>24/156gr</t>
  </si>
  <si>
    <t>c/d Multicare with Chicken&amp;VgStew 12x354g</t>
  </si>
  <si>
    <t>12/354gr</t>
  </si>
  <si>
    <t>c/d Multicare with Chicken 6x1.5kg</t>
  </si>
  <si>
    <t>6/1,5kg</t>
  </si>
  <si>
    <t>c/d Multicare with Chicken 4kg</t>
  </si>
  <si>
    <t>1/4kg</t>
  </si>
  <si>
    <t>c/d Multicare with Chicken 10kg</t>
  </si>
  <si>
    <t>c/d Multicare with Chicken 12kg</t>
  </si>
  <si>
    <t>c/d Multicare +Metabolic 6x1.5kg</t>
  </si>
  <si>
    <t>c/d Multicare+Metabolic 12kg</t>
  </si>
  <si>
    <t>d/d with Duck 12x370g</t>
  </si>
  <si>
    <t>d/d with Duck&amp;Rice 6x1.5kg</t>
  </si>
  <si>
    <t>d/d with Duck&amp;Rice 4kg</t>
  </si>
  <si>
    <t>d/d with Duck&amp;Rice 10kg</t>
  </si>
  <si>
    <t>d/d with Duck&amp;Rice 12kg</t>
  </si>
  <si>
    <t>Derm Defense 6x1.5kg</t>
  </si>
  <si>
    <t>Derm Defense 4kg</t>
  </si>
  <si>
    <t>Derm Defense 10kg</t>
  </si>
  <si>
    <t>Derm Defense 12kg</t>
  </si>
  <si>
    <t>Derm Complete Puppy 6x1.5kg</t>
  </si>
  <si>
    <t>Derm Complete Puppy 4kg</t>
  </si>
  <si>
    <t>Derm Complete Puppy 12kg</t>
  </si>
  <si>
    <t>Derm Complete 12x200g</t>
  </si>
  <si>
    <t>Derm Complete 12x370g</t>
  </si>
  <si>
    <t>Derm Complete Mini 6x1kg</t>
  </si>
  <si>
    <t>6/1kg</t>
  </si>
  <si>
    <t>Derm Complete Mini 6kg</t>
  </si>
  <si>
    <t>1/6kg</t>
  </si>
  <si>
    <t>Derm Complete 6x1.5kg</t>
  </si>
  <si>
    <t>Derm Complete 4kg</t>
  </si>
  <si>
    <t>Derm Complete 10kg</t>
  </si>
  <si>
    <t>Derm Complete 12kg</t>
  </si>
  <si>
    <t>i/d with ActivBiome+ 12x200g</t>
  </si>
  <si>
    <t>i/d with ActivBiome+ 12x360g</t>
  </si>
  <si>
    <t>12/360gr</t>
  </si>
  <si>
    <t>i/d Recovery Pack with ActivBiome+ 4(3x360g)</t>
  </si>
  <si>
    <t>4/3x360gr</t>
  </si>
  <si>
    <t>i/d with Chicken&amp;Vg Stew 24x156g</t>
  </si>
  <si>
    <t>i/d with Chicken&amp;VgStew 12x354g</t>
  </si>
  <si>
    <t>i/d with ActivBiome+ 6x1.5kg</t>
  </si>
  <si>
    <t>i/d with ActivBiome+ 4kg</t>
  </si>
  <si>
    <t>i/d with ActivBiome+ 10kg</t>
  </si>
  <si>
    <t>i/d with ActivBiome+ 12kg</t>
  </si>
  <si>
    <t>i/d with ActivBiome+ 16kg</t>
  </si>
  <si>
    <t>1/16kg</t>
  </si>
  <si>
    <t>GI Biome 12x200g</t>
  </si>
  <si>
    <t>GI Biome 12x370g</t>
  </si>
  <si>
    <t>GI Biome Mini 6x1kg</t>
  </si>
  <si>
    <t>GI Biome Mini 3kg</t>
  </si>
  <si>
    <t>GI Biome Mini 6kg</t>
  </si>
  <si>
    <t>GI Biome with Chicken&amp;Vg Stew 12x354g</t>
  </si>
  <si>
    <t>GI Biome 6x1.5kg</t>
  </si>
  <si>
    <t>GI Biome 4kg</t>
  </si>
  <si>
    <t>GI Biome 10kg</t>
  </si>
  <si>
    <t>i/d Low Fat with ActivBiome+ 12x200g</t>
  </si>
  <si>
    <t>i/d Low Fat with ActivBiome+ 12x360g</t>
  </si>
  <si>
    <t>i/d Low Fat with Chicken&amp;Vg Stew with AB+ 24x156g</t>
  </si>
  <si>
    <t>i/d Low Fat with Chicken&amp;Vg Stew with AB+12x354g</t>
  </si>
  <si>
    <t>i/d Low Fat with ActivBiome+ 6x1.5kg</t>
  </si>
  <si>
    <t>i/d Low Fat with ActivBiome+ 4kg</t>
  </si>
  <si>
    <t>i/d Low Fat with ActivBiome+ 10kg</t>
  </si>
  <si>
    <t>i/d Low Fat with ActivBiome+ 12kg</t>
  </si>
  <si>
    <t>i/d Sensitive with ActivBiome+ 6x1.5kg</t>
  </si>
  <si>
    <t>i/d Sensitive with ActivBiome+ 4kg</t>
  </si>
  <si>
    <t>i/d Sensitive with ActivBiome+ 10kg</t>
  </si>
  <si>
    <t>i/d Sensitive with ActivBiome+ 12kg</t>
  </si>
  <si>
    <t>i/d Stress Mini with ActivBiome+ 12x200g</t>
  </si>
  <si>
    <t>i/d Stress Chicken&amp;Vg Stew with AB+ 24x156g</t>
  </si>
  <si>
    <t>i/d Stress Mini with ActivBiome+ 6x1kg</t>
  </si>
  <si>
    <t>i/d Stress Mini with ActivBiome+ 4x3kg</t>
  </si>
  <si>
    <t>i/d Stress Mini with ActivBiome+ 6kg</t>
  </si>
  <si>
    <t>j/d 12x370g</t>
  </si>
  <si>
    <t>j/d with Chicken 4kg</t>
  </si>
  <si>
    <t>j/d with Chicken 10kg</t>
  </si>
  <si>
    <t>j/d with Chicken 12kg</t>
  </si>
  <si>
    <t>j/d with Chicken 16kg</t>
  </si>
  <si>
    <t>6139N</t>
  </si>
  <si>
    <t>j/d Reduced Calorie with Chicken 12kg</t>
  </si>
  <si>
    <t>k/d Early Stage with ActivBiome+ Kidney Defense 6x1.5kg</t>
  </si>
  <si>
    <t>k/d Early Stage with ActivBiome+ Kidney Defense 12kg</t>
  </si>
  <si>
    <t>k/d with Chicken with ActivBiome+ Kidney Defense 12x180g</t>
  </si>
  <si>
    <t>12/180gr</t>
  </si>
  <si>
    <t>k/d with Chicken with ActivBiome+ Kidney Defense 12x350g</t>
  </si>
  <si>
    <t>12/350gr</t>
  </si>
  <si>
    <t>k/d with Chicken&amp;VgStew with ActivBiome+ Kidney Defense 24x156g</t>
  </si>
  <si>
    <t>k/d with Chicken&amp;VgStew with ActivBiome+ Kidney Defense 12x354g</t>
  </si>
  <si>
    <t>k/d with ActivBiome+ Kidney Defense 6x1.5kg</t>
  </si>
  <si>
    <t>k/d with ActivBiome+ Kidney Defense  4kg</t>
  </si>
  <si>
    <t>k/d with ActivBiome+ Kidney Defense 12kg</t>
  </si>
  <si>
    <t>k/d+Mobility with ActivBiome+ Kidney Defense 12x370g</t>
  </si>
  <si>
    <t>availability to be confirmed</t>
  </si>
  <si>
    <t>k/d+Mobility with Chicken&amp;VgStew with ActivBiome+ Kidney Defense 12x354g</t>
  </si>
  <si>
    <t>k/d+Mobility with ActivBiome+ Kidney Defense 4kg</t>
  </si>
  <si>
    <t>k/d+Mobility with ActivBiome+ Kidney Defense 12kg</t>
  </si>
  <si>
    <t>l/d 12x370g</t>
  </si>
  <si>
    <t>l/d 1.5kg</t>
  </si>
  <si>
    <t>l/d 4kg</t>
  </si>
  <si>
    <t>l/d 10kg</t>
  </si>
  <si>
    <t>Metabolic 12x200g</t>
  </si>
  <si>
    <t>Metabolic 12x370g</t>
  </si>
  <si>
    <t>Metabolic with Beef 12x370g</t>
  </si>
  <si>
    <t>Metabolic with Chicken&amp;VgStew 24x156g</t>
  </si>
  <si>
    <t>Metabolic with Chicken&amp;VgStew 12x354g</t>
  </si>
  <si>
    <t>Sept '24</t>
  </si>
  <si>
    <t>Metabolic with Beef&amp;VgStew 12x354g</t>
  </si>
  <si>
    <t>Metabolic Mini 6x1kg</t>
  </si>
  <si>
    <t>Metabolic Mini 3kg</t>
  </si>
  <si>
    <t>Metabolic Mini 6kg</t>
  </si>
  <si>
    <t>Metabolic Mini 9kg</t>
  </si>
  <si>
    <t>1/9kg</t>
  </si>
  <si>
    <t>Metabolic with Chicken 6x1.5kg</t>
  </si>
  <si>
    <t>Metabolic with Chicken 4kg</t>
  </si>
  <si>
    <t>Metabolic with Chicken 10kg</t>
  </si>
  <si>
    <t>Metabolic with Chicken 12kg</t>
  </si>
  <si>
    <t>Metabolic with Lamb&amp;Rice 6x1.5kg</t>
  </si>
  <si>
    <t>Metabolic with Lamb&amp;Rice 12kg</t>
  </si>
  <si>
    <t>Metabolic+Mobility 12x370g cs</t>
  </si>
  <si>
    <t>Metabolic+Mobility Mini 6x1kg</t>
  </si>
  <si>
    <t>Metabolic+Mobility Mini 3kg</t>
  </si>
  <si>
    <t>Metabolic+Mobility Mini 6kg</t>
  </si>
  <si>
    <t>Metabolic+Mobility 6x1.5kg</t>
  </si>
  <si>
    <t>Metabolic+Mobility 4kg</t>
  </si>
  <si>
    <t>Metabolic+Mobility 10kg</t>
  </si>
  <si>
    <t>Metabolic+Mobility 12kg</t>
  </si>
  <si>
    <t>On Care Chicken&amp;VgStew 12x354g</t>
  </si>
  <si>
    <t>On Care Chicken 6x1.5kg</t>
  </si>
  <si>
    <t>On Care Chicken 4kg</t>
  </si>
  <si>
    <t>On Care Chicken 10kg</t>
  </si>
  <si>
    <t>r/d 12x350g</t>
  </si>
  <si>
    <t>r/d 4kg</t>
  </si>
  <si>
    <t>r/d 10kg</t>
  </si>
  <si>
    <t>t/d Mini 3kg</t>
  </si>
  <si>
    <t>t/d 4kg</t>
  </si>
  <si>
    <t>t/d 10kg</t>
  </si>
  <si>
    <t>u/d 12x370g</t>
  </si>
  <si>
    <t>u/d 4kg</t>
  </si>
  <si>
    <t>u/d 10kg</t>
  </si>
  <si>
    <t>w/d 12x370g</t>
  </si>
  <si>
    <t>w/d 4kg</t>
  </si>
  <si>
    <t>w/d 10kg</t>
  </si>
  <si>
    <t>z/d with ActivBiome+ 12x370g</t>
  </si>
  <si>
    <t>z/d Mini with ActivBiome+ 6x1kg</t>
  </si>
  <si>
    <t>z/d Mini with ActivBiome+ 6kg</t>
  </si>
  <si>
    <t>z/d with ActivBiome+ 3kg</t>
  </si>
  <si>
    <t>z/d with ActivBiome+ 8kg</t>
  </si>
  <si>
    <t>z/d with ActivBiome+ 10kg</t>
  </si>
  <si>
    <t>PRESCRIPTION DIET - FELINE</t>
  </si>
  <si>
    <t>c/d Multicare with Chicken 12x85g Bx</t>
  </si>
  <si>
    <t>12x85gr</t>
  </si>
  <si>
    <t>c/d Multicare Salmon 12x85g Bx</t>
  </si>
  <si>
    <t>c/d Minced with Chicken 24x156g</t>
  </si>
  <si>
    <t>c/d Multicare with Chicken&amp;VgStew 24x82g</t>
  </si>
  <si>
    <t>24/82gr</t>
  </si>
  <si>
    <t>c/d Multicare with Chicken 4x3kg</t>
  </si>
  <si>
    <t>c/d Multicare with Chicken 8kg</t>
  </si>
  <si>
    <t>c/d Multicare Stress with Chicken&amp;VgStew 24x82g</t>
  </si>
  <si>
    <t>c/d Multicare Stress with Tuna&amp;VgStew 24x82g</t>
  </si>
  <si>
    <t>c/d Multicare Stress with Chicken 12x85g bx</t>
  </si>
  <si>
    <t>c/d Multicare Stress with Salmon 12x85g bx</t>
  </si>
  <si>
    <t>c/d Multicare Stress with Chicken 6x400g</t>
  </si>
  <si>
    <t>6/400gr</t>
  </si>
  <si>
    <t>c/d Multicare Stress with Chicken 6x1.5kg</t>
  </si>
  <si>
    <t>c/d Multicare Stress with Chicken 4x3kg</t>
  </si>
  <si>
    <t>c/d Multicare Stress with Chicken 8kg</t>
  </si>
  <si>
    <t>c/d Multicare Stress with Chicken 12kg</t>
  </si>
  <si>
    <t>c/d Multicare Stress with Ocean Fish 6x1.5kg</t>
  </si>
  <si>
    <t>c/d Multicare Stress with Ocean Fish 4x3kg</t>
  </si>
  <si>
    <t>c/d Multicare Stress with Ocean Fish 8kg</t>
  </si>
  <si>
    <t>c/d Multicare Stress+Metabolic 12x85g Bx</t>
  </si>
  <si>
    <t>c/d Multicare Stress+Metabolic 6x1.5kg</t>
  </si>
  <si>
    <t>c/d Multicare Stress+Metabolic 3kg</t>
  </si>
  <si>
    <t>c/d Multicare Stress+Metabolic 8kg</t>
  </si>
  <si>
    <t>d/d with Duck&amp;GreenPea 6x1.5kg</t>
  </si>
  <si>
    <t>d/d with Duck&amp;GreenPea 4x3kg</t>
  </si>
  <si>
    <t>i/d with ActivBiome+ with Chicken 4(12x85g)</t>
  </si>
  <si>
    <t>4/12x85gr</t>
  </si>
  <si>
    <t>i/d with ActivBiome+ with Salmon 4(12x85g)</t>
  </si>
  <si>
    <t>i/d with Chicken&amp;VgStew with ActivBiome+ 24x82g</t>
  </si>
  <si>
    <t>i/d with ActivBiome+ 24x156g</t>
  </si>
  <si>
    <t>i/d with ActivBiome+ 6x400g</t>
  </si>
  <si>
    <t>i/d with ActivBiome+ 4x3kg</t>
  </si>
  <si>
    <t>i/d with ActivBiome+ 8kg</t>
  </si>
  <si>
    <t>GI Biome 4(12x85g)</t>
  </si>
  <si>
    <t>GI Biome with Chicken&amp;Veg stew 24x82g</t>
  </si>
  <si>
    <t>GI Biome 3kg</t>
  </si>
  <si>
    <t>GI Biome 8kg</t>
  </si>
  <si>
    <t>Sept ' 24</t>
  </si>
  <si>
    <t>GI Biome Stress 24x82gr</t>
  </si>
  <si>
    <t>GI Biome Stress 6x1.5kg</t>
  </si>
  <si>
    <t>GI Biome Stress 3kg</t>
  </si>
  <si>
    <t>GI Biome Stress 8kg</t>
  </si>
  <si>
    <t>j/d with Chicken 6x1.5kg</t>
  </si>
  <si>
    <t>j/d with Chicken 4x3kg</t>
  </si>
  <si>
    <t>k/d Early Stage with ActivBiome+ Kidney Defense 4(12x85g)</t>
  </si>
  <si>
    <t>k/d Early Stage with ActivBiome+ Kidney Defense  6x1.5kg</t>
  </si>
  <si>
    <t>k/d with Chicken with ActivBiome+ Kidney Defense 12x85g Bx</t>
  </si>
  <si>
    <t>k/d with Salmon with ActivBiome+ Kidney Defense 12x85g Bx</t>
  </si>
  <si>
    <t>k/d with Beef with ActivBiome+ Kidney Defense 12x85g Bx</t>
  </si>
  <si>
    <t>k/d with Chicken with ActivBiome+ Kidney Defense 24x156g</t>
  </si>
  <si>
    <t>k/d Chicken&amp;Veg Stew with ActivBiome+ Kidney Defense 24x82g</t>
  </si>
  <si>
    <t>k/d Tuna&amp;Veg Stew with ActivBiome+ Kidney Defense 24x82g</t>
  </si>
  <si>
    <t>k/d with Chicken with ActivBiome+ Kidney Defense 6x1.5kg</t>
  </si>
  <si>
    <t>k/d with Chicken with ActivBiome+ Kidney Defense 4x3kg</t>
  </si>
  <si>
    <t>k/d with Chicken with ActivBiome+ Kidney Defense  8kg</t>
  </si>
  <si>
    <t>k/d with Tuna with ActivBiome+ Kidney Defense 6x400g</t>
  </si>
  <si>
    <t>k/d with Tuna with ActivBiome+ Kidney Defense 6x1.5kg</t>
  </si>
  <si>
    <t>k/d+mobility with ActivBiome+ Kidney Defense 12x85g Bx</t>
  </si>
  <si>
    <t>k/d + Mobility Chicken&amp;Veg Stew with ActivBiome+ Kidney Defense 24x82g</t>
  </si>
  <si>
    <t>k/d+Mobility with ActivBiome+ Kidney Defense 6x1.5kg</t>
  </si>
  <si>
    <t>k/d+Mobility with ActivBiome+ Kidney Defense  4x3kg</t>
  </si>
  <si>
    <t>l/d 6x1.5kg</t>
  </si>
  <si>
    <t>m/d 4(12x85g)</t>
  </si>
  <si>
    <t>m/d 24x156g</t>
  </si>
  <si>
    <t>m/d 6x1.5kg</t>
  </si>
  <si>
    <t>m/d 4x3kg</t>
  </si>
  <si>
    <t>Metabolic 12x85g Bx</t>
  </si>
  <si>
    <t>Metabolic with Ocean Fish 4(12x85g)</t>
  </si>
  <si>
    <t>Metabolic with Chicken&amp;VgStew 24x82g</t>
  </si>
  <si>
    <t>Metabolic with Chicken 3kg</t>
  </si>
  <si>
    <t>Metabolic with Chicken 8kg</t>
  </si>
  <si>
    <t>Metabolic with Tuna 6x1.5kg</t>
  </si>
  <si>
    <t>Metabolic with Tuna 3kg</t>
  </si>
  <si>
    <t>Metabolic with Tuna 8kg</t>
  </si>
  <si>
    <t>On Care Chicken&amp;VgStew 24x82g</t>
  </si>
  <si>
    <t>r/d 4x3kg</t>
  </si>
  <si>
    <t>s/d 4(12x85g)</t>
  </si>
  <si>
    <t>s/d 6x1.5kg</t>
  </si>
  <si>
    <t>s/d 4x3kg</t>
  </si>
  <si>
    <t>t/d 6x1.5kg</t>
  </si>
  <si>
    <t>t/d 3kg</t>
  </si>
  <si>
    <t>w/d 4(12x85g)</t>
  </si>
  <si>
    <t>w/d Minced with Chicken 24x156g</t>
  </si>
  <si>
    <t>w/d 3kg</t>
  </si>
  <si>
    <t>y/d 24x156g</t>
  </si>
  <si>
    <t>y/d 6x1.5kg</t>
  </si>
  <si>
    <t>y/d 4x3kg</t>
  </si>
  <si>
    <t>z/d with ActivBiome+ 24x156g</t>
  </si>
  <si>
    <t>z/d with ActivBiome+ 6x1.5kg</t>
  </si>
  <si>
    <t>z/d with ActivBiome+ 4x3kg</t>
  </si>
  <si>
    <t>z/d with ActivBiome+ 6kg</t>
  </si>
  <si>
    <t xml:space="preserve"> </t>
  </si>
  <si>
    <t>Hill's Treats Canine</t>
  </si>
  <si>
    <t>EAN-code
  consumer
  packaging</t>
  </si>
  <si>
    <t>EAN-code
  outercase / 
order unit</t>
  </si>
  <si>
    <t>Listprice in Euro
 per case
 excl. 21 % VAT</t>
  </si>
  <si>
    <t>608558</t>
  </si>
  <si>
    <t>Hill's Healthy Weight 6x200g</t>
  </si>
  <si>
    <t>6/200gr</t>
  </si>
  <si>
    <t>608557</t>
  </si>
  <si>
    <t>Hill's HypoAllergenic 6x200g</t>
  </si>
  <si>
    <t>SCIENCE PLAN CANINE</t>
  </si>
  <si>
    <t>Puppy Small&amp;Mini with Chicken 6x1,5kg</t>
  </si>
  <si>
    <t>Puppy Small&amp;Mini with Chicken 4x3kg</t>
  </si>
  <si>
    <t>Puppy Small&amp;Mini with Chicken 6kg</t>
  </si>
  <si>
    <t>Puppy Small&amp;Mini with Lamb&amp;Rice 6x1,5kg</t>
  </si>
  <si>
    <t>Puppy Small&amp;Mini with Lamb&amp;Rice 6kg</t>
  </si>
  <si>
    <t>Puppy Medium with Chicken 4x800g</t>
  </si>
  <si>
    <t>4/800gr</t>
  </si>
  <si>
    <t>Puppy Medium with Chicken 4x2,5kg</t>
  </si>
  <si>
    <t>4/2,5kg</t>
  </si>
  <si>
    <t>Puppy Medium with Chicken 14kg</t>
  </si>
  <si>
    <t>Puppy Medium with Chicken 18kg</t>
  </si>
  <si>
    <t>1/18kg</t>
  </si>
  <si>
    <t>Puppy Medium with Lamb&amp;Rice 4x2,5kg</t>
  </si>
  <si>
    <t>Puppy Medium with Lamb&amp;Rice 14kg</t>
  </si>
  <si>
    <t>Puppy Medium with Lamb&amp;Rice 18kg</t>
  </si>
  <si>
    <t>Puppy Large with Chicken 4x2,5kg</t>
  </si>
  <si>
    <t>Puppy Large with Chicken 12kg</t>
  </si>
  <si>
    <t>Puppy Large with Chicken 16kg</t>
  </si>
  <si>
    <t>Adult Small&amp;Mini with Chicken 6x1,5kg</t>
  </si>
  <si>
    <t>Adult Small&amp;Mini with Chicken 4x3kg</t>
  </si>
  <si>
    <t>Adult Small&amp;Mini with Chicken 6kg</t>
  </si>
  <si>
    <t>Adult Small&amp;Mini with Lamb&amp;Rice 6x1,5kg</t>
  </si>
  <si>
    <t>Adult Small&amp;Mini with Lamb&amp;Rice 6kg</t>
  </si>
  <si>
    <t>Adult Medium with Chicken 4x2,5kg</t>
  </si>
  <si>
    <t>Adult Medium with Chicken 14kg</t>
  </si>
  <si>
    <t>Adult Medium with Lamb&amp;Rice 4x2,5kg</t>
  </si>
  <si>
    <t>Adult Medium with Lamb&amp;Rice 14kg</t>
  </si>
  <si>
    <t>Adult Medium with Lamb&amp;Rice 18kg</t>
  </si>
  <si>
    <t>Adult Large with Chicken 4x2,5kg</t>
  </si>
  <si>
    <t>Adult Large with Chicken 14kg</t>
  </si>
  <si>
    <t>Adult Large with Chicken 18kg</t>
  </si>
  <si>
    <t>Adult Large with Lamb&amp;Rice 14kg</t>
  </si>
  <si>
    <t>Adult Culinary Creations Medium with Duck&amp;Potatoes 4x2,5kg</t>
  </si>
  <si>
    <t>Adult Culinary Creations Medium with Duck&amp;Potatoes 14kg</t>
  </si>
  <si>
    <t>Mature Adult 7+ Small&amp;Mini with Chicken 6x1,5kg</t>
  </si>
  <si>
    <t>Mature Adult 7+ Small&amp;Mini with Chicken 4x3kg</t>
  </si>
  <si>
    <t>Mature Adult 7+ Small&amp;Mini with Chicken 6kg</t>
  </si>
  <si>
    <t>Mature Adult 7+ Medium with Chicken 4x2,5kg</t>
  </si>
  <si>
    <t>Mature Adult 7+ Medium with Chicken 14kg</t>
  </si>
  <si>
    <t>Mature Adult 7+ Medium with Chicken 18kg</t>
  </si>
  <si>
    <t>Mature Adult 7+ Medium with Lamb&amp;Rice 4x2,5kg</t>
  </si>
  <si>
    <t>Mature Adult 7+ Medium with Lamb&amp;Rice 14kg</t>
  </si>
  <si>
    <t>Mature Adult 6+ Large with Chicken 14kg</t>
  </si>
  <si>
    <t>Mature Adult 6+ Large with Chicken 18kg</t>
  </si>
  <si>
    <t>Senior 11+ Small&amp;Mini with Chicken 6x1,5kg</t>
  </si>
  <si>
    <t>Puppy &amp; Mother Tender Mousse with Chicken 12 x 200g</t>
  </si>
  <si>
    <t>Puppy Chicken 12x370g</t>
  </si>
  <si>
    <t>Puppy with Beef 12x370g</t>
  </si>
  <si>
    <t>Adult Small&amp;Mini Mousse with Chicken 12 x 200g</t>
  </si>
  <si>
    <t>Adult Small&amp;Mini Mousse with Beef 12 x 200g</t>
  </si>
  <si>
    <t>Adult with Chicken 12x370g</t>
  </si>
  <si>
    <t>Adult with Turkey 12x370g</t>
  </si>
  <si>
    <t>Adult with Beef 12x370g</t>
  </si>
  <si>
    <t>Mature Adult Small&amp;Mini Mousse with Chicken 12 x 200g</t>
  </si>
  <si>
    <t>Mature Adult Small&amp;Mini Mousse with Beef 12 x 200g</t>
  </si>
  <si>
    <t>Mature Adult 7+ with Chicken 12x370g</t>
  </si>
  <si>
    <t>Mature Adult with Beef 12x370g</t>
  </si>
  <si>
    <t>Adult Light 12x370g</t>
  </si>
  <si>
    <t>Adult Perfect Weight Small&amp;Mini Mousse with Turkey 12 x 200g</t>
  </si>
  <si>
    <t>Adult Perfect Weight with Chicken&amp;Vegetables 12x363g</t>
  </si>
  <si>
    <t>Adult Perfect Digestion Small&amp;Mini Mousse with Turkey 12x200g</t>
  </si>
  <si>
    <t>Adult Perfect Digestion with Chicken&amp;Added Vegetables 12x363g</t>
  </si>
  <si>
    <t>Adult Light Small&amp;Mini with Chicken 6x1,5kg</t>
  </si>
  <si>
    <t>Adult Light Small&amp;Mini with Chicken 6kg</t>
  </si>
  <si>
    <t>Adult Light Medium with Chicken 4x2,5kg</t>
  </si>
  <si>
    <t>Adult Light Medium with Chicken 14kg</t>
  </si>
  <si>
    <t>Adult Light Large with Chicken 14kg</t>
  </si>
  <si>
    <t>Adult Light Large with Chicken 18kg</t>
  </si>
  <si>
    <t>Mature Adult 7+ Light Small&amp;Mini with Chicken 4x2,5kg</t>
  </si>
  <si>
    <t>Mature Adult 7+ Light Medium with Chicken 4x2,5kg</t>
  </si>
  <si>
    <t>Mature Adult 7+ Light Medium with Chicken 14kg</t>
  </si>
  <si>
    <t>Adult Perfect Weight Small&amp;Mini with Chicken 6x1,5kg</t>
  </si>
  <si>
    <t>Adult Perfect Weight Small&amp;Mini with Chicken 6kg</t>
  </si>
  <si>
    <t>Adult Perfect Weight Medium with Chicken 4x2kg</t>
  </si>
  <si>
    <t>Adult Perfect Weight Medium with Chicken 12kg</t>
  </si>
  <si>
    <t>Adult Perfect Weight Large with Chicken 12kg</t>
  </si>
  <si>
    <t>Adult Perfect Weight &amp; Active Mobility Small&amp;Mini with Chicken 6x1,5kg</t>
  </si>
  <si>
    <t>Adult Perfect Weight &amp; Active Mobility Small&amp;Mini with Chicken 6kg</t>
  </si>
  <si>
    <t>Adult Perfect Weight &amp; Active Mobility Medium with Chicken 4x2,5kg</t>
  </si>
  <si>
    <t>Adult Perfect Weight &amp; Active Mobility Medium with Chicken 12kg</t>
  </si>
  <si>
    <t>Adult Perfect Weight &amp; Active Mobility Large with Chicken 12kg</t>
  </si>
  <si>
    <t>Adult Healthy Mobility Small&amp;Mini with Chicken 6x1,5kg</t>
  </si>
  <si>
    <t>Adult Healthy Mobility Small&amp;Mini with Chicken 6kg</t>
  </si>
  <si>
    <t>Adult Healthy Mobility Medium with Chicken 4x2,5kg</t>
  </si>
  <si>
    <t>Adult Healthy Mobility Medium with Chicken 14kg</t>
  </si>
  <si>
    <t>Adult Healthy Mobility Large with Chicken 14kg</t>
  </si>
  <si>
    <t>Puppy Perfect Digestion Small&amp;Mini with Chicken&amp;Brown Rice 6x1,5kg</t>
  </si>
  <si>
    <t>Puppy Perfect Digestion Small&amp;Mini with Chicken&amp;Brown Rice 4x3kg</t>
  </si>
  <si>
    <t>Puppy Perfect Digestion Small&amp;Mini with Chicken&amp;Brown Rice 6kg</t>
  </si>
  <si>
    <t>1/6Kg</t>
  </si>
  <si>
    <t>Puppy Perfect Digestion Medium with Chicken&amp;Brown Rice 4x2,5kg</t>
  </si>
  <si>
    <t>Puppy Perfect Digestion Medium with Chicken&amp;Brown Rice 14kg</t>
  </si>
  <si>
    <t>Puppy Perfect Digestion Large with Chicken&amp;Brown Rice 14,5kg</t>
  </si>
  <si>
    <t>1/14,5kg</t>
  </si>
  <si>
    <t>Adult Perfect Digestion Small&amp;Mini with Chicken&amp;Brown Rice 6x1,5kg</t>
  </si>
  <si>
    <t>Adult Perfect Digestion Small&amp;Mini with Chicken&amp;Brown Rice 4x3kg</t>
  </si>
  <si>
    <t>Adult Perfect Digestion Small&amp;Mini with Chicken&amp;Brown Rice 6kg</t>
  </si>
  <si>
    <t>Adult Perfect Digestion Medium with Chicken&amp;Brown Rice 4x2,5kg</t>
  </si>
  <si>
    <t>Adult Perfect Digestion Medium with Chicken&amp;Brown Rice 14kg</t>
  </si>
  <si>
    <t>Adult Perfect Digestion Large with Chicken&amp;Brown Rice 14kg</t>
  </si>
  <si>
    <t>Adult Sensitive Stomach &amp; Skin Small&amp;Mini with Chicken 6x1,5kg</t>
  </si>
  <si>
    <t>Adult Sensitive Stomach &amp; Skin Small&amp;Mini with Chicken 4x3kg</t>
  </si>
  <si>
    <t>Adult Sensitive Stomach &amp; Skin Small&amp;Mini with Chicken 6kg</t>
  </si>
  <si>
    <t>Adult Sensitive Stomach &amp; Skin Medium &amp; Large with Chicken 4x2,5kg</t>
  </si>
  <si>
    <t>Adult Sensitive Stomach &amp; Skin Medium &amp; Large with Chicken 14 kg</t>
  </si>
  <si>
    <t>Adult Hypoallergenic Small&amp;Mini with Salmon 6x1,5kg</t>
  </si>
  <si>
    <t>Adult Hypoallergenic Small&amp;Mini with Salmon 6kg</t>
  </si>
  <si>
    <t>Adult Hypoallergenic Medium with Salmon 4x2,5kg</t>
  </si>
  <si>
    <t>4/2.5kg</t>
  </si>
  <si>
    <t>Adult Hypoallergenic Medium with Salmon 14kg</t>
  </si>
  <si>
    <t>Adult Hypoallergenic Large with Salmon 14kg</t>
  </si>
  <si>
    <t>Mature Adult 7+ Senior Vitality Small&amp;Mini with Chicken 6x1,5kg</t>
  </si>
  <si>
    <t>Mature Adult 7+ Senior Vitality Small&amp;Mini with Chicken 6kg</t>
  </si>
  <si>
    <t>Mature Adult 7+ Senior Vitality Medium with Chicken 4x2,5kg</t>
  </si>
  <si>
    <t>Mature Adult 7+ Senior Vitality Medium with Chicken 14kg</t>
  </si>
  <si>
    <t>Mature Adult 6+ Senior Vitality Large with Chicken 14kg</t>
  </si>
  <si>
    <t>Adult Oral Care with Chicken 4x2kg</t>
  </si>
  <si>
    <t>Adult Oral Care with Chicken 12kg</t>
  </si>
  <si>
    <t>Adult Performance with Chicken 14kg</t>
  </si>
  <si>
    <t>SCIENCE PLAN FELINE</t>
  </si>
  <si>
    <t>Kitten Chicken 6x300g</t>
  </si>
  <si>
    <t>6/300gr</t>
  </si>
  <si>
    <t>Kitten Chicken 6x1,5kg</t>
  </si>
  <si>
    <t>Kitten Chicken 4x3kg</t>
  </si>
  <si>
    <t>Kitten Chicken 7kg</t>
  </si>
  <si>
    <t>Kitten with Tuna 6x1,5kg</t>
  </si>
  <si>
    <t>Adult with Chicken 6x300g</t>
  </si>
  <si>
    <t>Adult with Chicken 6x1,5kg</t>
  </si>
  <si>
    <t>Adult with Chicken 4x3kg</t>
  </si>
  <si>
    <t>Adult with Chicken 7kg</t>
  </si>
  <si>
    <t>Adult with Chicken 10kg</t>
  </si>
  <si>
    <t>Adult with Chicken 15kg</t>
  </si>
  <si>
    <t>1/15kg</t>
  </si>
  <si>
    <t>Adult with Tuna 6x300g</t>
  </si>
  <si>
    <t>Adult with Tuna 6x1,5kg</t>
  </si>
  <si>
    <t>Adult with Tuna 4x3kg</t>
  </si>
  <si>
    <t>Adult with Tuna 7kg</t>
  </si>
  <si>
    <t>Adult with Tuna 10kg</t>
  </si>
  <si>
    <t>Adult with Lamb 6x300g</t>
  </si>
  <si>
    <t>Adult with Lamb 6x1,5kg</t>
  </si>
  <si>
    <t>Adult with Lamb 4x3kg</t>
  </si>
  <si>
    <t>Adult with Lamb 7kg</t>
  </si>
  <si>
    <t>Adult with Lamb 10kg</t>
  </si>
  <si>
    <t>Adult Culinary Creations with Salmon&amp;Carrots 6x1,5kg</t>
  </si>
  <si>
    <t>Adult Culinary Creations with Salmon&amp;Carrots 10kg</t>
  </si>
  <si>
    <t>Mature Adult 7+ with Chicken 6x300g</t>
  </si>
  <si>
    <t>Mature Adult 7+ with Chicken 6x1,5kg</t>
  </si>
  <si>
    <t>Mature Adult 7+ with Chicken 4x3kg</t>
  </si>
  <si>
    <t>Mature Adult 7+ with Chicken 7kg</t>
  </si>
  <si>
    <t>Mature Adult 7+ with Chicken 10kg</t>
  </si>
  <si>
    <t>Mature Adult 7+ with Tuna 6x1,5kg</t>
  </si>
  <si>
    <t>Mature Adult 7+ with Tuna 10kg</t>
  </si>
  <si>
    <t>Senior 11+ with Chicken 6x1,5kg</t>
  </si>
  <si>
    <t>Senior 11+ with Chicken 4x3kg</t>
  </si>
  <si>
    <t>Senior 11+ with Chicken 7kg</t>
  </si>
  <si>
    <t>Kitten &amp; Mother Mousse with Chicken &amp; Turkey 24 x 85g</t>
  </si>
  <si>
    <t>24/85gr</t>
  </si>
  <si>
    <t>Kitten Chicken 12x85g Single Pouch</t>
  </si>
  <si>
    <t>12/85gr</t>
  </si>
  <si>
    <t>Kitten with Ocean Fish 12x85g Single Pouch</t>
  </si>
  <si>
    <t>Kitten Favorite Selection Multipack (Chicken / with Ocean Fish) 4x(12x85g)</t>
  </si>
  <si>
    <t>Kitten Poultry Selection Multipack (Chicken/with Turkey) 4x(12x85g)</t>
  </si>
  <si>
    <t>Adult Chicken 12x85g</t>
  </si>
  <si>
    <t>Adult with Ocean Fish 12x85g</t>
  </si>
  <si>
    <t>Adult with Beef 12x85g</t>
  </si>
  <si>
    <t>Adult with Turkey 12x85g</t>
  </si>
  <si>
    <t>Adult Favorite Selection Multipack (Chicken/with Ocean Fish/ with Beef) 4x(12x85g)</t>
  </si>
  <si>
    <t>Adult Poultry Selection Multipack (Chicken/with Turkey) 4x(12x85g)</t>
  </si>
  <si>
    <t>Adult Light Favorite Selection Multipack (Chicken/with Ocean Fish) 4x(12x85g)</t>
  </si>
  <si>
    <t>Adult Perfect Weight Multipack (with: Chicken/ Salmon) 4x(12x85g)</t>
  </si>
  <si>
    <t>Adult Sterilised Cat Multipack (with: Chicken/Salmon/Turkey/Trout) 4x(12x85gr)</t>
  </si>
  <si>
    <t>Adult Sterilised Cat Multipack (with: Chicken/Salmon) 4x(12x85gr)</t>
  </si>
  <si>
    <t>Mature Adult 7+ Chicken 12x85g</t>
  </si>
  <si>
    <t>Mature Adult 7+ with Ocean Fish 12x85g</t>
  </si>
  <si>
    <t>Mature Adult 7+ Favorite Selection Multipack (Chicken/with Ocean Fish) 4x(12x85g)</t>
  </si>
  <si>
    <t>Mature Adult 7+ Senior Vitality Multipack (Chicken/with Salmon) 4(12x85g)</t>
  </si>
  <si>
    <t>Feb. '25</t>
  </si>
  <si>
    <t>Mature Adult Sterilised Cat Multipack 4x(12x85g)</t>
  </si>
  <si>
    <t>Kitten Healthy Cuisine Stew Multipack (with: Chicken/Ocean Fish) 4x(12x80g)</t>
  </si>
  <si>
    <t>4/12x80gr</t>
  </si>
  <si>
    <t>Adult Healthy Cuisine Sterilised Cat Stew Multipack (with: Chicken/Ocean Fish) 4x(12x80g)</t>
  </si>
  <si>
    <t>Adult Healthy Cuisine Stew Multipack (with: Chicken/Ocean Fish) 4x(12x80g)</t>
  </si>
  <si>
    <t>Adult Light with Chicken 6x1,5kg</t>
  </si>
  <si>
    <t>Adult Light with Chicken 7kg</t>
  </si>
  <si>
    <t>Adult Light with Chicken 10kg</t>
  </si>
  <si>
    <t>Mature Adult 7+ Light with Chicken 6x1,5kg</t>
  </si>
  <si>
    <t>Adult Perfect Weight with Chicken 6x1,5kg</t>
  </si>
  <si>
    <t>Adult Perfect Weight with Chicken 4x2,5kg</t>
  </si>
  <si>
    <t>Adult Perfect Weight with Chicken 7kg</t>
  </si>
  <si>
    <t>Kitten Sterilised Chicken 6x300g</t>
  </si>
  <si>
    <t>Kitten Sterilised Chicken 6x1,5kg</t>
  </si>
  <si>
    <t>Kitten Sterilised Chicken 4x3kg</t>
  </si>
  <si>
    <t>Kitten Sterilised Chicken 7kg</t>
  </si>
  <si>
    <t>Kitten Sterilised Chicken 10kg</t>
  </si>
  <si>
    <t>Adult Sterilised Cat with Chicken 6x300g</t>
  </si>
  <si>
    <t>Adult Sterilised Cat with Chicken 6x1,5kg</t>
  </si>
  <si>
    <t>Adult Sterilised Cat with Chicken 4x3kg</t>
  </si>
  <si>
    <t>Adult Sterilised Cat with Chicken 7kg</t>
  </si>
  <si>
    <t>Adult Sterilised Cat with Chicken 10kg</t>
  </si>
  <si>
    <t>Adult Sterilised Cat with Chicken 15kg</t>
  </si>
  <si>
    <t>Adult Sterilised Cat with Salmon 6x300g</t>
  </si>
  <si>
    <t>Adult Sterilised Cat with Salmon 6x1,5kg</t>
  </si>
  <si>
    <t>Adult Sterilised Cat with Salmon 4x3kg</t>
  </si>
  <si>
    <t>Adult Sterilised Cat with Salmon 7kg</t>
  </si>
  <si>
    <t>Adult Sterilised Cat with Salmon 10kg</t>
  </si>
  <si>
    <t>Adult Sterilised Cat with Salmon 15kg</t>
  </si>
  <si>
    <t>Adult Sterilised Cat with Duck 6x1.5kg</t>
  </si>
  <si>
    <t>Adult Sterilised Cat with Duck 4x3kg</t>
  </si>
  <si>
    <t>Adult Sterilised Cat with Duck 7kg</t>
  </si>
  <si>
    <t>Adult Sterilised Cat with Duck 10kg</t>
  </si>
  <si>
    <t>Mature Adult 7+ Sterilised Cat with Chicken 6x300g</t>
  </si>
  <si>
    <t>Mature Adult 7+ Sterilised Cat with Chicken 6x1,5kg</t>
  </si>
  <si>
    <t>Mature Adult 7+ Sterilised Cat with Chicken 4x3kg</t>
  </si>
  <si>
    <t>Mature Adult 7+ Sterilised Cat with Chicken 10kg</t>
  </si>
  <si>
    <t>Adult Urinary Health with Chicken 6x300g</t>
  </si>
  <si>
    <t>Adult Urinary Health with Chicken 6x1,5kg</t>
  </si>
  <si>
    <t>Adult Urinary Health with Chicken 4x3kg</t>
  </si>
  <si>
    <t>Adult Urinary Health with Chicken 7kg</t>
  </si>
  <si>
    <t>Kitten Perfect Digestion with Chicken&amp;Brown Rice 6x1,5kg</t>
  </si>
  <si>
    <t>Kitten Perfect Digestion with Chicken&amp;Brown Rice 7kg</t>
  </si>
  <si>
    <t>Adult Perfect Digestion with Chicken&amp;Brown Rice 6x1,5kg</t>
  </si>
  <si>
    <t>Adult Perfect Digestion with Chicken&amp;Brown Rice 4x3kg</t>
  </si>
  <si>
    <t>Adult Perfect Digestion with Chicken&amp;Brown Rice 7kg</t>
  </si>
  <si>
    <t>Adult Sensitive Stomach &amp; Skin with Chicken 6x300g</t>
  </si>
  <si>
    <t>Adult Sensitive Stomach &amp; Skin with Chicken 6x1,5kg</t>
  </si>
  <si>
    <t>Adult Sensitive Stomach &amp; Skin with Chicken 7kg</t>
  </si>
  <si>
    <t>Adult Hypoallergenic with Egg and Insect protein 6x1,5kg</t>
  </si>
  <si>
    <t>Adult Hypoallergenic with Egg and Insect protein 7kg</t>
  </si>
  <si>
    <t>Mature Adult 7+ Senior Vitality with Chicken&amp;Rice 6x1,5kg</t>
  </si>
  <si>
    <t>Mature Adult 7+ Senior Vitality with Chicken&amp;Rice 7kg</t>
  </si>
  <si>
    <t>Adult Oral Care with Chicken 6x1,5kg</t>
  </si>
  <si>
    <t>Adult Oral Care with Chicken 7kg</t>
  </si>
  <si>
    <t>Adult Hairball &amp; Perfect Coat 6x1.5kg</t>
  </si>
  <si>
    <t>Adult Hairball &amp; Perfect Coat 4x3kg</t>
  </si>
  <si>
    <t>Adult Hairball &amp; Perfect Coat 7kg</t>
  </si>
  <si>
    <t>* Geldig voor aankopen rechtstreeks van Hill's. In geval van aankoop bij een groothandel of derde partij, verwijzen wij u naar hen voor de aankoopprijs die zij hanteren.</t>
  </si>
  <si>
    <t>* Valable pour des achats en direct chez Hill's. En cas d'achat aupres d'un grossiste ou d'une autre partie, nous vous demandons de vous renseigner aupres d'eux pour obtenir les prix d'achats appliqués par ceux-ci.</t>
  </si>
  <si>
    <t>1 De MAXIMUM aanbevolen consumentenprijs is slechts een aanbeveling, er is geen verplichting om deze aanbeveling op te volgen. 
Deze MAXIMUM consumentenprijs is het maximum dat Hill's adviseert; m.n. voor groot formaat zakken adviseren wij een lagere consumentenprijs te hanteren.</t>
  </si>
  <si>
    <t>1 Le prix de vente public conseillé MAXIMUM est à titre indicatif et ne doit pas obligatoirement être suivi.
  Ce prix de vente public MAXIMUM est le maximum que Hill's conseille; notamment en ce qui concerne les grands sacs, nous recommandons un prix de vente public plus bas.</t>
  </si>
  <si>
    <t>Alle prijzen zijn onder voorbehoud en kunnen dientengevolge aan wijzigingen onderhevig zijn.</t>
  </si>
  <si>
    <t>Op al onze transacties en aanbiedingen zijn onze algemene voorwaarden van toepassing. Op aanvraag wordt een exemplaar ter beschikking gesteld en kosteloos naar u toegestuurd.</t>
  </si>
  <si>
    <t>Tout ces prix sont sous réserve et peuvent par conséquent être soumis à des modifications.</t>
  </si>
  <si>
    <t>Nos conditions générales de vente Hill’s sont applicables pour toutes nos transactions et promotions. Nous pouvons vous en fournir un exemplaire sur simple demande.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</si>
</sst>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5">
    <font>
      <sz val="10.0"/>
      <color rgb="FF000000"/>
      <name val="Arial"/>
      <scheme val="minor"/>
    </font>
    <font>
      <b/>
      <sz val="14.0"/>
      <color theme="1"/>
      <name val="Montserrat"/>
    </font>
    <font>
      <color theme="1"/>
      <name val="Arial"/>
      <scheme val="minor"/>
    </font>
    <font>
      <color theme="1"/>
      <name val="Montserrat"/>
    </font>
    <font>
      <sz val="11.0"/>
      <color rgb="FF1F1F1F"/>
      <name val="&quot;Google Sans&quot;"/>
    </font>
    <font>
      <b/>
      <sz val="13.0"/>
      <color rgb="FFFFFFFF"/>
      <name val="Montserrat"/>
    </font>
    <font>
      <color theme="1"/>
      <name val="Arial"/>
    </font>
    <font>
      <b/>
      <color theme="1"/>
      <name val="Montserrat"/>
    </font>
    <font>
      <color rgb="FF000000"/>
      <name val="Arial"/>
    </font>
    <font>
      <color rgb="FF000000"/>
      <name val="Montserrat"/>
    </font>
    <font>
      <b/>
      <sz val="11.0"/>
      <color rgb="FF0070C0"/>
      <name val="Montserrat"/>
    </font>
    <font>
      <b/>
      <color rgb="FF0070C0"/>
      <name val="Montserrat"/>
    </font>
    <font>
      <b/>
      <sz val="12.0"/>
      <color rgb="FFFFFFFF"/>
      <name val="Montserrat"/>
    </font>
    <font>
      <sz val="11.0"/>
      <color rgb="FF000000"/>
      <name val="Arial"/>
    </font>
    <font>
      <b/>
      <color rgb="FF548235"/>
      <name val="Montserrat"/>
    </font>
    <font>
      <b/>
      <color rgb="FF548235"/>
      <name val="Arial"/>
      <scheme val="minor"/>
    </font>
    <font>
      <color rgb="FF000000"/>
      <name val="Arial"/>
      <scheme val="minor"/>
    </font>
    <font>
      <b/>
      <color rgb="FF38761D"/>
      <name val="Montserrat"/>
    </font>
    <font>
      <sz val="10.0"/>
      <color rgb="FF000000"/>
      <name val="Calibri"/>
    </font>
    <font>
      <sz val="10.0"/>
      <color rgb="FF000000"/>
      <name val="Arial"/>
    </font>
    <font>
      <sz val="10.0"/>
      <color rgb="FF000000"/>
      <name val="Montserrat"/>
    </font>
    <font>
      <color rgb="FF000000"/>
      <name val="Calibri"/>
    </font>
    <font>
      <b/>
      <sz val="10.0"/>
      <color rgb="FF548235"/>
      <name val="Calibri"/>
    </font>
    <font>
      <b/>
      <sz val="10.0"/>
      <color rgb="FF548235"/>
      <name val="Arial"/>
    </font>
    <font>
      <color rgb="FF008000"/>
      <name val="Montserrat"/>
    </font>
  </fonts>
  <fills count="9">
    <fill>
      <patternFill patternType="none"/>
    </fill>
    <fill>
      <patternFill patternType="lightGray"/>
    </fill>
    <fill>
      <patternFill patternType="solid">
        <fgColor rgb="FFFFFFFF"/>
        <bgColor rgb="FFFFFFFF"/>
      </patternFill>
    </fill>
    <fill>
      <patternFill patternType="solid">
        <fgColor rgb="FF999999"/>
        <bgColor rgb="FF999999"/>
      </patternFill>
    </fill>
    <fill>
      <patternFill patternType="solid">
        <fgColor rgb="FFD9E6FC"/>
        <bgColor rgb="FFD9E6FC"/>
      </patternFill>
    </fill>
    <fill>
      <patternFill patternType="solid">
        <fgColor rgb="FFFCE5CD"/>
        <bgColor rgb="FFFCE5CD"/>
      </patternFill>
    </fill>
    <fill>
      <patternFill patternType="solid">
        <fgColor rgb="FF073763"/>
        <bgColor rgb="FF073763"/>
      </patternFill>
    </fill>
    <fill>
      <patternFill patternType="solid">
        <fgColor rgb="FFCCCCCC"/>
        <bgColor rgb="FFCCCCCC"/>
      </patternFill>
    </fill>
    <fill>
      <patternFill patternType="solid">
        <fgColor rgb="FFCC0000"/>
        <bgColor rgb="FFCC0000"/>
      </patternFill>
    </fill>
  </fills>
  <borders count="4">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163">
    <xf borderId="0" fillId="0" fontId="0" numFmtId="0" xfId="0" applyAlignment="1" applyFont="1">
      <alignment readingOrder="0" shrinkToFit="0" vertical="bottom" wrapText="0"/>
    </xf>
    <xf borderId="0" fillId="0" fontId="1" numFmtId="0" xfId="0" applyAlignment="1" applyFont="1">
      <alignment readingOrder="0"/>
    </xf>
    <xf borderId="0" fillId="0" fontId="2" numFmtId="2" xfId="0" applyFont="1" applyNumberFormat="1"/>
    <xf borderId="0" fillId="0" fontId="3" numFmtId="2" xfId="0" applyAlignment="1" applyFont="1" applyNumberFormat="1">
      <alignment horizontal="center"/>
    </xf>
    <xf borderId="1" fillId="0" fontId="3" numFmtId="0" xfId="0" applyAlignment="1" applyBorder="1" applyFont="1">
      <alignment horizontal="center"/>
    </xf>
    <xf borderId="0" fillId="2" fontId="4" numFmtId="0" xfId="0" applyAlignment="1" applyFill="1" applyFont="1">
      <alignment readingOrder="0"/>
    </xf>
    <xf borderId="2" fillId="0" fontId="3" numFmtId="0" xfId="0" applyAlignment="1" applyBorder="1" applyFont="1">
      <alignment horizontal="center"/>
    </xf>
    <xf borderId="0" fillId="3" fontId="5" numFmtId="0" xfId="0" applyAlignment="1" applyFill="1" applyFont="1">
      <alignment vertical="bottom"/>
    </xf>
    <xf borderId="0" fillId="3" fontId="6" numFmtId="0" xfId="0" applyAlignment="1" applyFont="1">
      <alignment vertical="bottom"/>
    </xf>
    <xf borderId="0" fillId="3" fontId="6" numFmtId="49" xfId="0" applyAlignment="1" applyFont="1" applyNumberFormat="1">
      <alignment vertical="bottom"/>
    </xf>
    <xf borderId="0" fillId="3" fontId="6" numFmtId="0" xfId="0" applyAlignment="1" applyFont="1">
      <alignment vertical="bottom"/>
    </xf>
    <xf borderId="0" fillId="3" fontId="6" numFmtId="2" xfId="0" applyAlignment="1" applyFont="1" applyNumberFormat="1">
      <alignment vertical="bottom"/>
    </xf>
    <xf borderId="2" fillId="3" fontId="6" numFmtId="2" xfId="0" applyAlignment="1" applyBorder="1" applyFont="1" applyNumberFormat="1">
      <alignment vertical="bottom"/>
    </xf>
    <xf borderId="0" fillId="0" fontId="6" numFmtId="0" xfId="0" applyAlignment="1" applyFont="1">
      <alignment vertical="bottom"/>
    </xf>
    <xf borderId="0" fillId="4" fontId="7" numFmtId="0" xfId="0" applyAlignment="1" applyFill="1" applyFont="1">
      <alignment horizontal="center" shrinkToFit="0" vertical="center" wrapText="1"/>
    </xf>
    <xf borderId="0" fillId="4" fontId="7" numFmtId="49" xfId="0" applyAlignment="1" applyFont="1" applyNumberFormat="1">
      <alignment horizontal="center" shrinkToFit="0" vertical="center" wrapText="1"/>
    </xf>
    <xf borderId="0" fillId="4" fontId="7" numFmtId="0" xfId="0" applyAlignment="1" applyFont="1">
      <alignment horizontal="center" shrinkToFit="0" vertical="center" wrapText="1"/>
    </xf>
    <xf borderId="0" fillId="4" fontId="7" numFmtId="2" xfId="0" applyAlignment="1" applyFont="1" applyNumberFormat="1">
      <alignment horizontal="center" shrinkToFit="0" vertical="center" wrapText="1"/>
    </xf>
    <xf borderId="2" fillId="4" fontId="7" numFmtId="0" xfId="0" applyAlignment="1" applyBorder="1" applyFont="1">
      <alignment horizontal="center" shrinkToFit="0" vertical="center" wrapText="1"/>
    </xf>
    <xf borderId="0" fillId="0" fontId="6" numFmtId="0" xfId="0" applyFont="1"/>
    <xf borderId="0" fillId="0" fontId="8" numFmtId="0" xfId="0" applyAlignment="1" applyFont="1">
      <alignment horizontal="center" shrinkToFit="0" wrapText="0"/>
    </xf>
    <xf borderId="0" fillId="0" fontId="9" numFmtId="49" xfId="0" applyAlignment="1" applyFont="1" applyNumberFormat="1">
      <alignment horizontal="center" readingOrder="0" shrinkToFit="0" wrapText="0"/>
    </xf>
    <xf borderId="0" fillId="0" fontId="9" numFmtId="0" xfId="0" applyAlignment="1" applyFont="1">
      <alignment readingOrder="0" shrinkToFit="0" wrapText="0"/>
    </xf>
    <xf borderId="0" fillId="0" fontId="9" numFmtId="0" xfId="0" applyAlignment="1" applyFont="1">
      <alignment horizontal="center" readingOrder="0" shrinkToFit="0" wrapText="0"/>
    </xf>
    <xf borderId="0" fillId="0" fontId="9" numFmtId="2" xfId="0" applyAlignment="1" applyFont="1" applyNumberFormat="1">
      <alignment horizontal="center" readingOrder="0" shrinkToFit="0" wrapText="0"/>
    </xf>
    <xf borderId="2" fillId="0" fontId="9" numFmtId="2" xfId="0" applyAlignment="1" applyBorder="1" applyFont="1" applyNumberFormat="1">
      <alignment horizontal="center" readingOrder="0" shrinkToFit="0" wrapText="0"/>
    </xf>
    <xf borderId="0" fillId="0" fontId="6" numFmtId="2" xfId="0" applyAlignment="1" applyFont="1" applyNumberFormat="1">
      <alignment vertical="bottom"/>
    </xf>
    <xf borderId="0" fillId="0" fontId="6" numFmtId="9" xfId="0" applyAlignment="1" applyFont="1" applyNumberFormat="1">
      <alignment vertical="bottom"/>
    </xf>
    <xf borderId="0" fillId="5" fontId="10" numFmtId="0" xfId="0" applyAlignment="1" applyFill="1" applyFont="1">
      <alignment horizontal="center" readingOrder="0" shrinkToFit="0" wrapText="0"/>
    </xf>
    <xf borderId="0" fillId="2" fontId="10" numFmtId="49" xfId="0" applyAlignment="1" applyFont="1" applyNumberFormat="1">
      <alignment horizontal="center" readingOrder="0" shrinkToFit="0" wrapText="0"/>
    </xf>
    <xf borderId="0" fillId="2" fontId="10" numFmtId="0" xfId="0" applyAlignment="1" applyFont="1">
      <alignment readingOrder="0" shrinkToFit="0" wrapText="0"/>
    </xf>
    <xf borderId="0" fillId="2" fontId="10" numFmtId="0" xfId="0" applyAlignment="1" applyFont="1">
      <alignment horizontal="center" readingOrder="0" shrinkToFit="0" wrapText="0"/>
    </xf>
    <xf borderId="0" fillId="2" fontId="10" numFmtId="2" xfId="0" applyAlignment="1" applyFont="1" applyNumberFormat="1">
      <alignment horizontal="center" readingOrder="0" shrinkToFit="0" wrapText="0"/>
    </xf>
    <xf borderId="2" fillId="2" fontId="10" numFmtId="2" xfId="0" applyAlignment="1" applyBorder="1" applyFont="1" applyNumberFormat="1">
      <alignment horizontal="center" readingOrder="0" shrinkToFit="0" wrapText="0"/>
    </xf>
    <xf borderId="0" fillId="0" fontId="6" numFmtId="0" xfId="0" applyAlignment="1" applyFont="1">
      <alignment vertical="bottom"/>
    </xf>
    <xf borderId="0" fillId="0" fontId="6" numFmtId="49" xfId="0" applyAlignment="1" applyFont="1" applyNumberFormat="1">
      <alignment vertical="bottom"/>
    </xf>
    <xf borderId="2" fillId="0" fontId="6" numFmtId="0" xfId="0" applyAlignment="1" applyBorder="1" applyFont="1">
      <alignment vertical="bottom"/>
    </xf>
    <xf borderId="0" fillId="0" fontId="9" numFmtId="0" xfId="0" applyAlignment="1" applyFont="1">
      <alignment horizontal="left" readingOrder="0" shrinkToFit="0" wrapText="0"/>
    </xf>
    <xf borderId="2" fillId="0" fontId="9" numFmtId="0" xfId="0" applyAlignment="1" applyBorder="1" applyFont="1">
      <alignment horizontal="center" readingOrder="0" shrinkToFit="0" wrapText="0"/>
    </xf>
    <xf borderId="0" fillId="0" fontId="11" numFmtId="49" xfId="0" applyAlignment="1" applyFont="1" applyNumberFormat="1">
      <alignment horizontal="center" readingOrder="0" shrinkToFit="0" wrapText="0"/>
    </xf>
    <xf borderId="0" fillId="0" fontId="11" numFmtId="0" xfId="0" applyAlignment="1" applyFont="1">
      <alignment horizontal="left" readingOrder="0" shrinkToFit="0" wrapText="0"/>
    </xf>
    <xf borderId="0" fillId="0" fontId="11" numFmtId="0" xfId="0" applyAlignment="1" applyFont="1">
      <alignment horizontal="center" readingOrder="0" shrinkToFit="0" wrapText="0"/>
    </xf>
    <xf borderId="0" fillId="0" fontId="11" numFmtId="2" xfId="0" applyAlignment="1" applyFont="1" applyNumberFormat="1">
      <alignment horizontal="center" readingOrder="0" shrinkToFit="0" wrapText="0"/>
    </xf>
    <xf borderId="2" fillId="0" fontId="11" numFmtId="0" xfId="0" applyAlignment="1" applyBorder="1" applyFont="1">
      <alignment horizontal="center" readingOrder="0" shrinkToFit="0" wrapText="0"/>
    </xf>
    <xf borderId="0" fillId="6" fontId="5" numFmtId="0" xfId="0" applyAlignment="1" applyFill="1" applyFont="1">
      <alignment vertical="bottom"/>
    </xf>
    <xf borderId="0" fillId="6" fontId="6" numFmtId="0" xfId="0" applyAlignment="1" applyFont="1">
      <alignment vertical="bottom"/>
    </xf>
    <xf borderId="0" fillId="6" fontId="6" numFmtId="49" xfId="0" applyAlignment="1" applyFont="1" applyNumberFormat="1">
      <alignment vertical="bottom"/>
    </xf>
    <xf borderId="0" fillId="6" fontId="12" numFmtId="0" xfId="0" applyAlignment="1" applyFont="1">
      <alignment readingOrder="0" shrinkToFit="0" wrapText="0"/>
    </xf>
    <xf borderId="0" fillId="6" fontId="13" numFmtId="0" xfId="0" applyAlignment="1" applyFont="1">
      <alignment shrinkToFit="0" vertical="bottom" wrapText="0"/>
    </xf>
    <xf borderId="0" fillId="6" fontId="8" numFmtId="0" xfId="0" applyAlignment="1" applyFont="1">
      <alignment shrinkToFit="0" vertical="bottom" wrapText="0"/>
    </xf>
    <xf borderId="0" fillId="6" fontId="8" numFmtId="2" xfId="0" applyAlignment="1" applyFont="1" applyNumberFormat="1">
      <alignment shrinkToFit="0" vertical="bottom" wrapText="0"/>
    </xf>
    <xf borderId="0" fillId="6" fontId="9" numFmtId="2" xfId="0" applyAlignment="1" applyFont="1" applyNumberFormat="1">
      <alignment horizontal="center" shrinkToFit="0" vertical="bottom" wrapText="0"/>
    </xf>
    <xf borderId="2" fillId="6" fontId="9" numFmtId="0" xfId="0" applyAlignment="1" applyBorder="1" applyFont="1">
      <alignment horizontal="center" shrinkToFit="0" vertical="bottom" wrapText="0"/>
    </xf>
    <xf borderId="0" fillId="0" fontId="8" numFmtId="0" xfId="0" applyAlignment="1" applyFont="1">
      <alignment shrinkToFit="0" vertical="bottom" wrapText="0"/>
    </xf>
    <xf borderId="0" fillId="4" fontId="7" numFmtId="0" xfId="0" applyAlignment="1" applyFont="1">
      <alignment horizontal="center" readingOrder="0" vertical="center"/>
    </xf>
    <xf borderId="0" fillId="4" fontId="7" numFmtId="0" xfId="0" applyAlignment="1" applyFont="1">
      <alignment horizontal="center" vertical="center"/>
    </xf>
    <xf borderId="0" fillId="4" fontId="7" numFmtId="2" xfId="0" applyAlignment="1" applyFont="1" applyNumberFormat="1">
      <alignment horizontal="center" vertical="center"/>
    </xf>
    <xf borderId="2" fillId="4" fontId="7" numFmtId="0" xfId="0" applyAlignment="1" applyBorder="1" applyFont="1">
      <alignment horizontal="center" readingOrder="0" vertical="center"/>
    </xf>
    <xf borderId="0" fillId="0" fontId="8" numFmtId="0" xfId="0" applyAlignment="1" applyFont="1">
      <alignment shrinkToFit="0" vertical="center" wrapText="0"/>
    </xf>
    <xf borderId="0" fillId="0" fontId="9" numFmtId="0" xfId="0" applyAlignment="1" applyFont="1">
      <alignment horizontal="center" readingOrder="0" shrinkToFit="0" vertical="bottom" wrapText="0"/>
    </xf>
    <xf borderId="0" fillId="0" fontId="9" numFmtId="0" xfId="0" applyAlignment="1" applyFont="1">
      <alignment readingOrder="0" shrinkToFit="0" vertical="bottom" wrapText="0"/>
    </xf>
    <xf borderId="0" fillId="0" fontId="9" numFmtId="2" xfId="0" applyAlignment="1" applyFont="1" applyNumberFormat="1">
      <alignment horizontal="center" readingOrder="0" shrinkToFit="0" vertical="bottom" wrapText="0"/>
    </xf>
    <xf borderId="2" fillId="0" fontId="3" numFmtId="0" xfId="0" applyAlignment="1" applyBorder="1" applyFont="1">
      <alignment horizontal="center" readingOrder="0"/>
    </xf>
    <xf borderId="0" fillId="2" fontId="3" numFmtId="0" xfId="0" applyAlignment="1" applyFont="1">
      <alignment horizontal="center" readingOrder="0" vertical="bottom"/>
    </xf>
    <xf borderId="0" fillId="0" fontId="9" numFmtId="3" xfId="0" applyAlignment="1" applyFont="1" applyNumberFormat="1">
      <alignment horizontal="center" readingOrder="0" shrinkToFit="0" vertical="bottom" wrapText="0"/>
    </xf>
    <xf borderId="0" fillId="0" fontId="2" numFmtId="10" xfId="0" applyFont="1" applyNumberFormat="1"/>
    <xf borderId="0" fillId="0" fontId="9" numFmtId="0" xfId="0" applyAlignment="1" applyFont="1">
      <alignment horizontal="center" readingOrder="0"/>
    </xf>
    <xf borderId="0" fillId="0" fontId="9" numFmtId="0" xfId="0" applyAlignment="1" applyFont="1">
      <alignment readingOrder="0"/>
    </xf>
    <xf borderId="0" fillId="0" fontId="2" numFmtId="164" xfId="0" applyFont="1" applyNumberFormat="1"/>
    <xf borderId="0" fillId="2" fontId="14" numFmtId="0" xfId="0" applyAlignment="1" applyFont="1">
      <alignment horizontal="left" readingOrder="0" shrinkToFit="0" wrapText="0"/>
    </xf>
    <xf borderId="0" fillId="0" fontId="14" numFmtId="0" xfId="0" applyAlignment="1" applyFont="1">
      <alignment horizontal="center" vertical="bottom"/>
    </xf>
    <xf borderId="0" fillId="0" fontId="14" numFmtId="0" xfId="0" applyAlignment="1" applyFont="1">
      <alignment horizontal="center" readingOrder="0"/>
    </xf>
    <xf borderId="0" fillId="0" fontId="14" numFmtId="0" xfId="0" applyAlignment="1" applyFont="1">
      <alignment readingOrder="0"/>
    </xf>
    <xf borderId="0" fillId="0" fontId="14" numFmtId="3" xfId="0" applyAlignment="1" applyFont="1" applyNumberFormat="1">
      <alignment horizontal="center" readingOrder="0" shrinkToFit="0" vertical="bottom" wrapText="0"/>
    </xf>
    <xf borderId="0" fillId="0" fontId="14" numFmtId="2" xfId="0" applyAlignment="1" applyFont="1" applyNumberFormat="1">
      <alignment horizontal="center" readingOrder="0" shrinkToFit="0" vertical="bottom" wrapText="0"/>
    </xf>
    <xf borderId="0" fillId="0" fontId="14" numFmtId="2" xfId="0" applyAlignment="1" applyFont="1" applyNumberFormat="1">
      <alignment horizontal="center"/>
    </xf>
    <xf borderId="2" fillId="0" fontId="14" numFmtId="0" xfId="0" applyAlignment="1" applyBorder="1" applyFont="1">
      <alignment horizontal="center" readingOrder="0"/>
    </xf>
    <xf borderId="0" fillId="0" fontId="15" numFmtId="0" xfId="0" applyFont="1"/>
    <xf borderId="0" fillId="2" fontId="9" numFmtId="0" xfId="0" applyAlignment="1" applyFont="1">
      <alignment horizontal="center" readingOrder="0"/>
    </xf>
    <xf borderId="0" fillId="2" fontId="9" numFmtId="0" xfId="0" applyAlignment="1" applyFont="1">
      <alignment horizontal="center" readingOrder="0" shrinkToFit="0" wrapText="0"/>
    </xf>
    <xf borderId="0" fillId="0" fontId="9" numFmtId="2" xfId="0" applyAlignment="1" applyFont="1" applyNumberFormat="1">
      <alignment horizontal="center"/>
    </xf>
    <xf borderId="2" fillId="0" fontId="9" numFmtId="0" xfId="0" applyAlignment="1" applyBorder="1" applyFont="1">
      <alignment horizontal="center" readingOrder="0"/>
    </xf>
    <xf borderId="0" fillId="0" fontId="16" numFmtId="0" xfId="0" applyFont="1"/>
    <xf borderId="0" fillId="2" fontId="14" numFmtId="0" xfId="0" applyAlignment="1" applyFont="1">
      <alignment horizontal="center" readingOrder="0"/>
    </xf>
    <xf borderId="0" fillId="2" fontId="14" numFmtId="0" xfId="0" applyAlignment="1" applyFont="1">
      <alignment horizontal="center" readingOrder="0" shrinkToFit="0" wrapText="0"/>
    </xf>
    <xf borderId="0" fillId="2" fontId="14" numFmtId="0" xfId="0" applyAlignment="1" applyFont="1">
      <alignment readingOrder="0" shrinkToFit="0" wrapText="0"/>
    </xf>
    <xf borderId="0" fillId="2" fontId="14" numFmtId="3" xfId="0" applyAlignment="1" applyFont="1" applyNumberFormat="1">
      <alignment horizontal="center" readingOrder="0"/>
    </xf>
    <xf borderId="0" fillId="2" fontId="17" numFmtId="2" xfId="0" applyAlignment="1" applyFont="1" applyNumberFormat="1">
      <alignment horizontal="center" readingOrder="0" shrinkToFit="0" vertical="bottom" wrapText="0"/>
    </xf>
    <xf borderId="0" fillId="0" fontId="17" numFmtId="2" xfId="0" applyAlignment="1" applyFont="1" applyNumberFormat="1">
      <alignment horizontal="center"/>
    </xf>
    <xf borderId="2" fillId="0" fontId="17" numFmtId="0" xfId="0" applyAlignment="1" applyBorder="1" applyFont="1">
      <alignment horizontal="center" readingOrder="0"/>
    </xf>
    <xf borderId="0" fillId="2" fontId="18" numFmtId="0" xfId="0" applyAlignment="1" applyFont="1">
      <alignment shrinkToFit="0" vertical="bottom" wrapText="0"/>
    </xf>
    <xf borderId="0" fillId="0" fontId="19" numFmtId="0" xfId="0" applyAlignment="1" applyFont="1">
      <alignment shrinkToFit="0" vertical="bottom" wrapText="0"/>
    </xf>
    <xf borderId="0" fillId="0" fontId="9" numFmtId="49" xfId="0" applyAlignment="1" applyFont="1" applyNumberFormat="1">
      <alignment horizontal="center" readingOrder="0" vertical="bottom"/>
    </xf>
    <xf borderId="0" fillId="0" fontId="9" numFmtId="0" xfId="0" applyAlignment="1" applyFont="1">
      <alignment horizontal="right" readingOrder="0" vertical="bottom"/>
    </xf>
    <xf borderId="0" fillId="7" fontId="5" numFmtId="0" xfId="0" applyAlignment="1" applyFill="1" applyFont="1">
      <alignment vertical="bottom"/>
    </xf>
    <xf borderId="0" fillId="7" fontId="6" numFmtId="0" xfId="0" applyAlignment="1" applyFont="1">
      <alignment vertical="bottom"/>
    </xf>
    <xf borderId="0" fillId="7" fontId="6" numFmtId="49" xfId="0" applyAlignment="1" applyFont="1" applyNumberFormat="1">
      <alignment vertical="bottom"/>
    </xf>
    <xf borderId="0" fillId="7" fontId="6" numFmtId="2" xfId="0" applyAlignment="1" applyFont="1" applyNumberFormat="1">
      <alignment vertical="bottom"/>
    </xf>
    <xf borderId="2" fillId="7" fontId="6" numFmtId="2" xfId="0" applyAlignment="1" applyBorder="1" applyFont="1" applyNumberFormat="1">
      <alignment vertical="bottom"/>
    </xf>
    <xf borderId="0" fillId="4" fontId="7" numFmtId="49" xfId="0" applyAlignment="1" applyFont="1" applyNumberFormat="1">
      <alignment horizontal="center" vertical="center"/>
    </xf>
    <xf borderId="0" fillId="4" fontId="7" numFmtId="0" xfId="0" applyAlignment="1" applyFont="1">
      <alignment vertical="center"/>
    </xf>
    <xf borderId="0" fillId="0" fontId="6" numFmtId="0" xfId="0" applyAlignment="1" applyFont="1">
      <alignment vertical="center"/>
    </xf>
    <xf borderId="0" fillId="2" fontId="20" numFmtId="0" xfId="0" applyAlignment="1" applyFont="1">
      <alignment readingOrder="0" shrinkToFit="0" vertical="bottom" wrapText="0"/>
    </xf>
    <xf borderId="0" fillId="0" fontId="9" numFmtId="49" xfId="0" applyAlignment="1" applyFont="1" applyNumberFormat="1">
      <alignment horizontal="center" vertical="bottom"/>
    </xf>
    <xf borderId="0" fillId="0" fontId="9" numFmtId="0" xfId="0" applyAlignment="1" applyFont="1">
      <alignment vertical="bottom"/>
    </xf>
    <xf borderId="0" fillId="0" fontId="9" numFmtId="0" xfId="0" applyAlignment="1" applyFont="1">
      <alignment horizontal="right" vertical="bottom"/>
    </xf>
    <xf borderId="0" fillId="0" fontId="9" numFmtId="0" xfId="0" applyAlignment="1" applyFont="1">
      <alignment horizontal="center" vertical="bottom"/>
    </xf>
    <xf borderId="0" fillId="2" fontId="9" numFmtId="2" xfId="0" applyAlignment="1" applyFont="1" applyNumberFormat="1">
      <alignment horizontal="center" readingOrder="0" shrinkToFit="0" vertical="bottom" wrapText="0"/>
    </xf>
    <xf borderId="0" fillId="0" fontId="9" numFmtId="2" xfId="0" applyAlignment="1" applyFont="1" applyNumberFormat="1">
      <alignment horizontal="center" vertical="bottom"/>
    </xf>
    <xf borderId="2" fillId="0" fontId="9" numFmtId="2" xfId="0" applyAlignment="1" applyBorder="1" applyFont="1" applyNumberFormat="1">
      <alignment horizontal="center" readingOrder="0" vertical="bottom"/>
    </xf>
    <xf borderId="0" fillId="0" fontId="8" numFmtId="0" xfId="0" applyAlignment="1" applyFont="1">
      <alignment vertical="bottom"/>
    </xf>
    <xf borderId="0" fillId="2" fontId="18" numFmtId="2" xfId="0" applyAlignment="1" applyFont="1" applyNumberFormat="1">
      <alignment shrinkToFit="0" vertical="bottom" wrapText="0"/>
    </xf>
    <xf borderId="2" fillId="2" fontId="18" numFmtId="0" xfId="0" applyAlignment="1" applyBorder="1" applyFont="1">
      <alignment shrinkToFit="0" vertical="bottom" wrapText="0"/>
    </xf>
    <xf borderId="0" fillId="8" fontId="5" numFmtId="0" xfId="0" applyAlignment="1" applyFill="1" applyFont="1">
      <alignment vertical="bottom"/>
    </xf>
    <xf borderId="0" fillId="8" fontId="6" numFmtId="0" xfId="0" applyAlignment="1" applyFont="1">
      <alignment vertical="bottom"/>
    </xf>
    <xf borderId="0" fillId="8" fontId="6" numFmtId="49" xfId="0" applyAlignment="1" applyFont="1" applyNumberFormat="1">
      <alignment vertical="bottom"/>
    </xf>
    <xf borderId="0" fillId="8" fontId="6" numFmtId="2" xfId="0" applyAlignment="1" applyFont="1" applyNumberFormat="1">
      <alignment vertical="bottom"/>
    </xf>
    <xf borderId="2" fillId="8" fontId="6" numFmtId="2" xfId="0" applyAlignment="1" applyBorder="1" applyFont="1" applyNumberFormat="1">
      <alignment vertical="bottom"/>
    </xf>
    <xf borderId="0" fillId="2" fontId="18" numFmtId="0" xfId="0" applyAlignment="1" applyFont="1">
      <alignment shrinkToFit="0" vertical="center" wrapText="0"/>
    </xf>
    <xf borderId="0" fillId="0" fontId="19" numFmtId="0" xfId="0" applyAlignment="1" applyFont="1">
      <alignment shrinkToFit="0" vertical="center" wrapText="0"/>
    </xf>
    <xf borderId="0" fillId="2" fontId="9" numFmtId="0" xfId="0" applyAlignment="1" applyFont="1">
      <alignment horizontal="center" readingOrder="0" shrinkToFit="0" vertical="bottom" wrapText="0"/>
    </xf>
    <xf borderId="0" fillId="2" fontId="9" numFmtId="0" xfId="0" applyAlignment="1" applyFont="1">
      <alignment readingOrder="0" shrinkToFit="0" vertical="bottom" wrapText="0"/>
    </xf>
    <xf borderId="0" fillId="2" fontId="9" numFmtId="3" xfId="0" applyAlignment="1" applyFont="1" applyNumberFormat="1">
      <alignment horizontal="center" readingOrder="0" shrinkToFit="0" vertical="bottom" wrapText="0"/>
    </xf>
    <xf borderId="2" fillId="0" fontId="3" numFmtId="2" xfId="0" applyAlignment="1" applyBorder="1" applyFont="1" applyNumberFormat="1">
      <alignment horizontal="center" readingOrder="0"/>
    </xf>
    <xf borderId="0" fillId="2" fontId="3" numFmtId="0" xfId="0" applyAlignment="1" applyFont="1">
      <alignment horizontal="center" readingOrder="0" shrinkToFit="0" vertical="bottom" wrapText="0"/>
    </xf>
    <xf borderId="0" fillId="2" fontId="3" numFmtId="0" xfId="0" applyAlignment="1" applyFont="1">
      <alignment readingOrder="0" shrinkToFit="0" vertical="bottom" wrapText="0"/>
    </xf>
    <xf borderId="0" fillId="2" fontId="3" numFmtId="3" xfId="0" applyAlignment="1" applyFont="1" applyNumberFormat="1">
      <alignment horizontal="center" readingOrder="0" shrinkToFit="0" vertical="bottom" wrapText="0"/>
    </xf>
    <xf borderId="0" fillId="2" fontId="3" numFmtId="0" xfId="0" applyAlignment="1" applyFont="1">
      <alignment horizontal="center" readingOrder="0"/>
    </xf>
    <xf borderId="0" fillId="2" fontId="3" numFmtId="0" xfId="0" applyAlignment="1" applyFont="1">
      <alignment horizontal="center" readingOrder="0" vertical="center"/>
    </xf>
    <xf borderId="0" fillId="2" fontId="3" numFmtId="3" xfId="0" applyAlignment="1" applyFont="1" applyNumberFormat="1">
      <alignment horizontal="center" readingOrder="0"/>
    </xf>
    <xf borderId="0" fillId="2" fontId="9" numFmtId="0" xfId="0" applyAlignment="1" applyFont="1">
      <alignment horizontal="center" shrinkToFit="0" vertical="bottom" wrapText="0"/>
    </xf>
    <xf borderId="0" fillId="2" fontId="3" numFmtId="0" xfId="0" applyAlignment="1" applyFont="1">
      <alignment readingOrder="0" vertical="bottom"/>
    </xf>
    <xf borderId="0" fillId="2" fontId="9" numFmtId="0" xfId="0" applyAlignment="1" applyFont="1">
      <alignment horizontal="left" readingOrder="0" shrinkToFit="0" vertical="bottom" wrapText="0"/>
    </xf>
    <xf borderId="0" fillId="2" fontId="3" numFmtId="0" xfId="0" applyAlignment="1" applyFont="1">
      <alignment horizontal="center" shrinkToFit="0" vertical="bottom" wrapText="0"/>
    </xf>
    <xf borderId="0" fillId="2" fontId="3" numFmtId="0" xfId="0" applyAlignment="1" applyFont="1">
      <alignment readingOrder="0" shrinkToFit="0" wrapText="0"/>
    </xf>
    <xf borderId="0" fillId="0" fontId="9" numFmtId="2" xfId="0" applyAlignment="1" applyFont="1" applyNumberFormat="1">
      <alignment horizontal="center" readingOrder="0" vertical="bottom"/>
    </xf>
    <xf borderId="0" fillId="0" fontId="8" numFmtId="0" xfId="0" applyAlignment="1" applyFont="1">
      <alignment vertical="bottom"/>
    </xf>
    <xf borderId="0" fillId="0" fontId="21" numFmtId="0" xfId="0" applyAlignment="1" applyFont="1">
      <alignment horizontal="right" vertical="bottom"/>
    </xf>
    <xf borderId="0" fillId="0" fontId="9" numFmtId="0" xfId="0" applyAlignment="1" applyFont="1">
      <alignment horizontal="center" readingOrder="0" vertical="bottom"/>
    </xf>
    <xf borderId="0" fillId="0" fontId="9" numFmtId="0" xfId="0" applyAlignment="1" applyFont="1">
      <alignment readingOrder="0" vertical="bottom"/>
    </xf>
    <xf borderId="0" fillId="0" fontId="9" numFmtId="3" xfId="0" applyAlignment="1" applyFont="1" applyNumberFormat="1">
      <alignment horizontal="center" readingOrder="0" vertical="bottom"/>
    </xf>
    <xf borderId="2" fillId="0" fontId="9" numFmtId="2" xfId="0" applyAlignment="1" applyBorder="1" applyFont="1" applyNumberFormat="1">
      <alignment horizontal="center" readingOrder="0"/>
    </xf>
    <xf borderId="0" fillId="0" fontId="18" numFmtId="0" xfId="0" applyAlignment="1" applyFont="1">
      <alignment shrinkToFit="0" vertical="bottom" wrapText="0"/>
    </xf>
    <xf borderId="0" fillId="0" fontId="9" numFmtId="3" xfId="0" applyAlignment="1" applyFont="1" applyNumberFormat="1">
      <alignment horizontal="center" readingOrder="0"/>
    </xf>
    <xf borderId="0" fillId="0" fontId="9" numFmtId="0" xfId="0" applyAlignment="1" applyFont="1">
      <alignment horizontal="center" shrinkToFit="0" vertical="bottom" wrapText="0"/>
    </xf>
    <xf borderId="0" fillId="2" fontId="14" numFmtId="3" xfId="0" applyAlignment="1" applyFont="1" applyNumberFormat="1">
      <alignment horizontal="center" readingOrder="0" shrinkToFit="0" vertical="bottom" wrapText="0"/>
    </xf>
    <xf borderId="0" fillId="2" fontId="14" numFmtId="2" xfId="0" applyAlignment="1" applyFont="1" applyNumberFormat="1">
      <alignment horizontal="center" readingOrder="0" shrinkToFit="0" vertical="bottom" wrapText="0"/>
    </xf>
    <xf borderId="2" fillId="0" fontId="14" numFmtId="2" xfId="0" applyAlignment="1" applyBorder="1" applyFont="1" applyNumberFormat="1">
      <alignment horizontal="center" readingOrder="0"/>
    </xf>
    <xf borderId="0" fillId="2" fontId="14" numFmtId="0" xfId="0" applyAlignment="1" applyFont="1">
      <alignment horizontal="center" readingOrder="0" vertical="bottom"/>
    </xf>
    <xf borderId="0" fillId="2" fontId="14" numFmtId="0" xfId="0" applyAlignment="1" applyFont="1">
      <alignment readingOrder="0" vertical="bottom"/>
    </xf>
    <xf borderId="0" fillId="2" fontId="22" numFmtId="0" xfId="0" applyAlignment="1" applyFont="1">
      <alignment shrinkToFit="0" vertical="bottom" wrapText="0"/>
    </xf>
    <xf borderId="0" fillId="0" fontId="23" numFmtId="0" xfId="0" applyAlignment="1" applyFont="1">
      <alignment shrinkToFit="0" vertical="bottom" wrapText="0"/>
    </xf>
    <xf borderId="0" fillId="0" fontId="9" numFmtId="0" xfId="0" applyAlignment="1" applyFont="1">
      <alignment horizontal="center"/>
    </xf>
    <xf borderId="0" fillId="0" fontId="9" numFmtId="0" xfId="0" applyAlignment="1" applyFont="1">
      <alignment horizontal="center" shrinkToFit="0" wrapText="0"/>
    </xf>
    <xf borderId="0" fillId="2" fontId="24" numFmtId="0" xfId="0" applyAlignment="1" applyFont="1">
      <alignment horizontal="center" shrinkToFit="0" vertical="bottom" wrapText="0"/>
    </xf>
    <xf borderId="0" fillId="0" fontId="3" numFmtId="0" xfId="0" applyAlignment="1" applyFont="1">
      <alignment vertical="bottom"/>
    </xf>
    <xf borderId="0" fillId="2" fontId="6" numFmtId="0" xfId="0" applyAlignment="1" applyFont="1">
      <alignment vertical="bottom"/>
    </xf>
    <xf borderId="0" fillId="2" fontId="3" numFmtId="0" xfId="0" applyAlignment="1" applyFont="1">
      <alignment vertical="bottom"/>
    </xf>
    <xf borderId="0" fillId="2" fontId="6" numFmtId="0" xfId="0" applyAlignment="1" applyFont="1">
      <alignment vertical="bottom"/>
    </xf>
    <xf borderId="0" fillId="2" fontId="20" numFmtId="2" xfId="0" applyAlignment="1" applyFont="1" applyNumberFormat="1">
      <alignment readingOrder="0" shrinkToFit="0" vertical="bottom" wrapText="0"/>
    </xf>
    <xf borderId="0" fillId="0" fontId="3" numFmtId="0" xfId="0" applyAlignment="1" applyFont="1">
      <alignment vertical="bottom"/>
    </xf>
    <xf borderId="0" fillId="2" fontId="3" numFmtId="0" xfId="0" applyAlignment="1" applyFont="1">
      <alignment vertical="bottom"/>
    </xf>
    <xf borderId="3" fillId="0" fontId="3"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3.5"/>
    <col customWidth="1" min="4" max="4" width="78.5"/>
    <col customWidth="1" min="5" max="5" width="15.38"/>
    <col customWidth="1" min="6" max="6" width="13.88"/>
    <col customWidth="1" min="7" max="7" width="13.0"/>
    <col customWidth="1" min="8" max="8" width="9.63"/>
    <col customWidth="1" min="9" max="9" width="9.88"/>
    <col customWidth="1" min="10" max="13" width="16.88"/>
  </cols>
  <sheetData>
    <row r="1">
      <c r="A1" s="1" t="s">
        <v>0</v>
      </c>
      <c r="J1" s="2"/>
      <c r="K1" s="2"/>
      <c r="L1" s="3"/>
      <c r="M1" s="4"/>
    </row>
    <row r="2">
      <c r="A2" s="1" t="s">
        <v>1</v>
      </c>
      <c r="E2" s="5"/>
      <c r="J2" s="2"/>
      <c r="K2" s="2"/>
      <c r="L2" s="3"/>
      <c r="M2" s="6"/>
    </row>
    <row r="3">
      <c r="A3" s="1" t="s">
        <v>2</v>
      </c>
      <c r="J3" s="2"/>
      <c r="K3" s="2"/>
      <c r="L3" s="3"/>
      <c r="M3" s="6"/>
    </row>
    <row r="4">
      <c r="J4" s="2"/>
      <c r="K4" s="2"/>
      <c r="L4" s="3"/>
      <c r="M4" s="6"/>
    </row>
    <row r="5">
      <c r="A5" s="7" t="s">
        <v>3</v>
      </c>
      <c r="B5" s="8"/>
      <c r="C5" s="9"/>
      <c r="D5" s="8"/>
      <c r="E5" s="10"/>
      <c r="F5" s="10"/>
      <c r="G5" s="10"/>
      <c r="H5" s="10"/>
      <c r="I5" s="10"/>
      <c r="J5" s="11"/>
      <c r="K5" s="11"/>
      <c r="L5" s="11"/>
      <c r="M5" s="12"/>
      <c r="N5" s="13"/>
      <c r="O5" s="13"/>
      <c r="P5" s="13"/>
      <c r="Q5" s="13"/>
      <c r="R5" s="13"/>
      <c r="S5" s="13"/>
      <c r="T5" s="13"/>
      <c r="U5" s="13"/>
      <c r="V5" s="13"/>
      <c r="W5" s="13"/>
      <c r="X5" s="13"/>
      <c r="Y5" s="13"/>
      <c r="Z5" s="13"/>
      <c r="AA5" s="13"/>
      <c r="AB5" s="13"/>
    </row>
    <row r="6">
      <c r="A6" s="14" t="s">
        <v>4</v>
      </c>
      <c r="B6" s="14" t="s">
        <v>5</v>
      </c>
      <c r="C6" s="15" t="s">
        <v>6</v>
      </c>
      <c r="D6" s="14" t="s">
        <v>7</v>
      </c>
      <c r="E6" s="16" t="s">
        <v>8</v>
      </c>
      <c r="F6" s="16" t="s">
        <v>9</v>
      </c>
      <c r="G6" s="16" t="s">
        <v>10</v>
      </c>
      <c r="H6" s="16" t="s">
        <v>11</v>
      </c>
      <c r="I6" s="16" t="s">
        <v>12</v>
      </c>
      <c r="J6" s="17" t="s">
        <v>13</v>
      </c>
      <c r="K6" s="17" t="s">
        <v>14</v>
      </c>
      <c r="L6" s="17" t="s">
        <v>15</v>
      </c>
      <c r="M6" s="18" t="s">
        <v>16</v>
      </c>
      <c r="N6" s="19"/>
      <c r="O6" s="19"/>
      <c r="P6" s="19"/>
      <c r="Q6" s="19"/>
      <c r="R6" s="19"/>
      <c r="S6" s="19"/>
      <c r="T6" s="19"/>
      <c r="U6" s="19"/>
      <c r="V6" s="19"/>
      <c r="W6" s="19"/>
      <c r="X6" s="19"/>
      <c r="Y6" s="19"/>
      <c r="Z6" s="19"/>
      <c r="AA6" s="19"/>
      <c r="AB6" s="19"/>
    </row>
    <row r="7">
      <c r="A7" s="20"/>
      <c r="B7" s="20"/>
      <c r="C7" s="21" t="s">
        <v>17</v>
      </c>
      <c r="D7" s="22" t="s">
        <v>18</v>
      </c>
      <c r="E7" s="23">
        <v>5.274205858E10</v>
      </c>
      <c r="F7" s="23">
        <v>5.2742058573E10</v>
      </c>
      <c r="G7" s="23" t="s">
        <v>19</v>
      </c>
      <c r="H7" s="23">
        <v>12.0</v>
      </c>
      <c r="I7" s="23">
        <v>363.0</v>
      </c>
      <c r="J7" s="24">
        <v>30.22</v>
      </c>
      <c r="K7" s="24">
        <v>2.52</v>
      </c>
      <c r="L7" s="24">
        <v>3.96</v>
      </c>
      <c r="M7" s="25">
        <v>4.79</v>
      </c>
      <c r="N7" s="13"/>
      <c r="O7" s="13"/>
      <c r="P7" s="13"/>
      <c r="Q7" s="13"/>
      <c r="R7" s="13"/>
      <c r="S7" s="13"/>
      <c r="T7" s="13"/>
      <c r="U7" s="13"/>
      <c r="V7" s="13"/>
      <c r="W7" s="13"/>
      <c r="X7" s="13"/>
      <c r="Y7" s="13"/>
      <c r="Z7" s="13"/>
      <c r="AA7" s="13"/>
      <c r="AB7" s="13"/>
    </row>
    <row r="8">
      <c r="A8" s="20"/>
      <c r="B8" s="20"/>
      <c r="C8" s="21" t="s">
        <v>20</v>
      </c>
      <c r="D8" s="22" t="s">
        <v>21</v>
      </c>
      <c r="E8" s="23">
        <v>5.2742054988E10</v>
      </c>
      <c r="F8" s="23">
        <v>5.2742054957E10</v>
      </c>
      <c r="G8" s="23" t="s">
        <v>22</v>
      </c>
      <c r="H8" s="23">
        <v>4.0</v>
      </c>
      <c r="I8" s="23">
        <v>700.0</v>
      </c>
      <c r="J8" s="24">
        <v>20.85</v>
      </c>
      <c r="K8" s="24">
        <v>5.21</v>
      </c>
      <c r="L8" s="24">
        <v>5.86</v>
      </c>
      <c r="M8" s="25">
        <v>7.09</v>
      </c>
      <c r="N8" s="13"/>
      <c r="O8" s="13"/>
      <c r="P8" s="13"/>
      <c r="Q8" s="13"/>
      <c r="R8" s="13"/>
      <c r="S8" s="13"/>
      <c r="T8" s="13"/>
      <c r="U8" s="13"/>
      <c r="V8" s="13"/>
      <c r="W8" s="13"/>
      <c r="X8" s="13"/>
      <c r="Y8" s="13"/>
      <c r="Z8" s="13"/>
      <c r="AA8" s="13"/>
      <c r="AB8" s="13"/>
    </row>
    <row r="9">
      <c r="A9" s="20"/>
      <c r="B9" s="20"/>
      <c r="C9" s="21" t="s">
        <v>23</v>
      </c>
      <c r="D9" s="22" t="s">
        <v>24</v>
      </c>
      <c r="E9" s="23">
        <v>5.2742054902E10</v>
      </c>
      <c r="F9" s="23">
        <v>5.2742054919E10</v>
      </c>
      <c r="G9" s="23" t="s">
        <v>25</v>
      </c>
      <c r="H9" s="23">
        <v>6.0</v>
      </c>
      <c r="I9" s="23">
        <v>2000.0</v>
      </c>
      <c r="J9" s="24">
        <v>77.1</v>
      </c>
      <c r="K9" s="24">
        <v>12.85</v>
      </c>
      <c r="L9" s="24">
        <v>20.24</v>
      </c>
      <c r="M9" s="25">
        <v>24.49</v>
      </c>
      <c r="N9" s="13"/>
      <c r="O9" s="26"/>
      <c r="P9" s="13"/>
      <c r="Q9" s="13"/>
      <c r="R9" s="13"/>
      <c r="S9" s="13"/>
      <c r="T9" s="13"/>
      <c r="U9" s="13"/>
      <c r="V9" s="13"/>
      <c r="W9" s="13"/>
      <c r="X9" s="13"/>
      <c r="Y9" s="13"/>
      <c r="Z9" s="13"/>
      <c r="AA9" s="13"/>
      <c r="AB9" s="13"/>
    </row>
    <row r="10">
      <c r="A10" s="20"/>
      <c r="B10" s="20"/>
      <c r="C10" s="21" t="s">
        <v>26</v>
      </c>
      <c r="D10" s="22" t="s">
        <v>27</v>
      </c>
      <c r="E10" s="23">
        <v>5.2742054742E10</v>
      </c>
      <c r="F10" s="23">
        <v>5.2742054742E10</v>
      </c>
      <c r="G10" s="23" t="s">
        <v>28</v>
      </c>
      <c r="H10" s="23">
        <v>1.0</v>
      </c>
      <c r="I10" s="23">
        <v>7000.0</v>
      </c>
      <c r="J10" s="24">
        <v>34.18</v>
      </c>
      <c r="K10" s="24">
        <v>34.18</v>
      </c>
      <c r="L10" s="24">
        <v>53.3</v>
      </c>
      <c r="M10" s="25">
        <v>64.49</v>
      </c>
      <c r="N10" s="13"/>
      <c r="O10" s="26"/>
      <c r="P10" s="13"/>
      <c r="Q10" s="13"/>
      <c r="R10" s="13"/>
      <c r="S10" s="13"/>
      <c r="T10" s="13"/>
      <c r="U10" s="13"/>
      <c r="V10" s="13"/>
      <c r="W10" s="13"/>
      <c r="X10" s="13"/>
      <c r="Y10" s="13"/>
      <c r="Z10" s="13"/>
      <c r="AA10" s="13"/>
      <c r="AB10" s="13"/>
    </row>
    <row r="11">
      <c r="A11" s="20"/>
      <c r="B11" s="20"/>
      <c r="C11" s="21" t="s">
        <v>29</v>
      </c>
      <c r="D11" s="22" t="s">
        <v>30</v>
      </c>
      <c r="E11" s="23">
        <v>5.2742059112E10</v>
      </c>
      <c r="F11" s="23">
        <v>5.2742059129E10</v>
      </c>
      <c r="G11" s="23" t="s">
        <v>22</v>
      </c>
      <c r="H11" s="23">
        <v>4.0</v>
      </c>
      <c r="I11" s="23">
        <v>700.0</v>
      </c>
      <c r="J11" s="24">
        <v>20.85</v>
      </c>
      <c r="K11" s="24">
        <v>5.21</v>
      </c>
      <c r="L11" s="24">
        <v>5.86</v>
      </c>
      <c r="M11" s="25">
        <v>7.09</v>
      </c>
      <c r="N11" s="13"/>
      <c r="O11" s="13"/>
      <c r="P11" s="13"/>
      <c r="Q11" s="13"/>
      <c r="R11" s="13"/>
      <c r="S11" s="13"/>
      <c r="T11" s="13"/>
      <c r="U11" s="13"/>
      <c r="V11" s="13"/>
      <c r="W11" s="13"/>
      <c r="X11" s="13"/>
      <c r="Y11" s="13"/>
      <c r="Z11" s="13"/>
      <c r="AA11" s="13"/>
      <c r="AB11" s="13"/>
    </row>
    <row r="12">
      <c r="A12" s="20"/>
      <c r="B12" s="20"/>
      <c r="C12" s="21" t="s">
        <v>31</v>
      </c>
      <c r="D12" s="22" t="s">
        <v>32</v>
      </c>
      <c r="E12" s="23">
        <v>5.2742054995E10</v>
      </c>
      <c r="F12" s="23">
        <v>5.2742054964E10</v>
      </c>
      <c r="G12" s="23" t="s">
        <v>25</v>
      </c>
      <c r="H12" s="23">
        <v>6.0</v>
      </c>
      <c r="I12" s="23">
        <v>2000.0</v>
      </c>
      <c r="J12" s="24">
        <v>77.1</v>
      </c>
      <c r="K12" s="24">
        <v>12.85</v>
      </c>
      <c r="L12" s="24">
        <v>20.24</v>
      </c>
      <c r="M12" s="25">
        <v>24.49</v>
      </c>
      <c r="N12" s="13"/>
      <c r="O12" s="13"/>
      <c r="P12" s="13"/>
      <c r="Q12" s="13"/>
      <c r="R12" s="13"/>
      <c r="S12" s="13"/>
      <c r="T12" s="13"/>
      <c r="U12" s="13"/>
      <c r="V12" s="13"/>
      <c r="W12" s="13"/>
      <c r="X12" s="13"/>
      <c r="Y12" s="13"/>
      <c r="Z12" s="13"/>
      <c r="AA12" s="13"/>
      <c r="AB12" s="13"/>
    </row>
    <row r="13">
      <c r="A13" s="20"/>
      <c r="B13" s="20"/>
      <c r="C13" s="21" t="s">
        <v>33</v>
      </c>
      <c r="D13" s="22" t="s">
        <v>34</v>
      </c>
      <c r="E13" s="23">
        <v>5.2742054834E10</v>
      </c>
      <c r="F13" s="23">
        <v>5.2742054834E10</v>
      </c>
      <c r="G13" s="23" t="s">
        <v>35</v>
      </c>
      <c r="H13" s="23">
        <v>1.0</v>
      </c>
      <c r="I13" s="23">
        <v>8000.0</v>
      </c>
      <c r="J13" s="24">
        <v>35.25</v>
      </c>
      <c r="K13" s="24">
        <v>35.25</v>
      </c>
      <c r="L13" s="24">
        <v>55.58</v>
      </c>
      <c r="M13" s="25">
        <v>67.25</v>
      </c>
      <c r="N13" s="13"/>
      <c r="O13" s="13"/>
      <c r="P13" s="13"/>
      <c r="Q13" s="13"/>
      <c r="R13" s="13"/>
      <c r="S13" s="13"/>
      <c r="T13" s="13"/>
      <c r="U13" s="13"/>
      <c r="V13" s="13"/>
      <c r="W13" s="13"/>
      <c r="X13" s="13"/>
      <c r="Y13" s="13"/>
      <c r="Z13" s="13"/>
      <c r="AA13" s="13"/>
      <c r="AB13" s="13"/>
    </row>
    <row r="14">
      <c r="A14" s="20"/>
      <c r="B14" s="20"/>
      <c r="C14" s="21" t="s">
        <v>36</v>
      </c>
      <c r="D14" s="22" t="s">
        <v>37</v>
      </c>
      <c r="E14" s="23">
        <v>5.2742054889E10</v>
      </c>
      <c r="F14" s="23">
        <v>5.2742054896E10</v>
      </c>
      <c r="G14" s="23" t="s">
        <v>22</v>
      </c>
      <c r="H14" s="23">
        <v>4.0</v>
      </c>
      <c r="I14" s="23">
        <v>700.0</v>
      </c>
      <c r="J14" s="24">
        <v>20.85</v>
      </c>
      <c r="K14" s="24">
        <v>5.21</v>
      </c>
      <c r="L14" s="24">
        <v>5.86</v>
      </c>
      <c r="M14" s="25">
        <v>7.09</v>
      </c>
      <c r="N14" s="13"/>
      <c r="O14" s="13"/>
      <c r="P14" s="13"/>
      <c r="Q14" s="13"/>
      <c r="R14" s="13"/>
      <c r="S14" s="13"/>
      <c r="T14" s="13"/>
      <c r="U14" s="13"/>
      <c r="V14" s="13"/>
      <c r="W14" s="13"/>
      <c r="X14" s="13"/>
      <c r="Y14" s="13"/>
      <c r="Z14" s="13"/>
      <c r="AA14" s="13"/>
      <c r="AB14" s="13"/>
    </row>
    <row r="15">
      <c r="A15" s="20"/>
      <c r="B15" s="20"/>
      <c r="C15" s="21" t="s">
        <v>38</v>
      </c>
      <c r="D15" s="22" t="s">
        <v>39</v>
      </c>
      <c r="E15" s="23">
        <v>5.274205829E10</v>
      </c>
      <c r="F15" s="23">
        <v>5.274205829E10</v>
      </c>
      <c r="G15" s="23" t="s">
        <v>28</v>
      </c>
      <c r="H15" s="23">
        <v>1.0</v>
      </c>
      <c r="I15" s="23">
        <v>7000.0</v>
      </c>
      <c r="J15" s="24">
        <v>34.18</v>
      </c>
      <c r="K15" s="24">
        <v>34.18</v>
      </c>
      <c r="L15" s="24">
        <v>53.3</v>
      </c>
      <c r="M15" s="25">
        <v>64.49</v>
      </c>
      <c r="N15" s="13"/>
      <c r="O15" s="13"/>
      <c r="P15" s="13"/>
      <c r="Q15" s="13"/>
      <c r="R15" s="13"/>
      <c r="S15" s="13"/>
      <c r="T15" s="13"/>
      <c r="U15" s="13"/>
      <c r="V15" s="13"/>
      <c r="W15" s="13"/>
      <c r="X15" s="13"/>
      <c r="Y15" s="13"/>
      <c r="Z15" s="13"/>
      <c r="AA15" s="13"/>
      <c r="AB15" s="13"/>
    </row>
    <row r="16">
      <c r="A16" s="20"/>
      <c r="B16" s="20"/>
      <c r="C16" s="21" t="s">
        <v>40</v>
      </c>
      <c r="D16" s="22" t="s">
        <v>41</v>
      </c>
      <c r="E16" s="23">
        <v>5.2742054766E10</v>
      </c>
      <c r="F16" s="23">
        <v>5.2742054766E10</v>
      </c>
      <c r="G16" s="23" t="s">
        <v>42</v>
      </c>
      <c r="H16" s="23">
        <v>1.0</v>
      </c>
      <c r="I16" s="23">
        <v>14000.0</v>
      </c>
      <c r="J16" s="24">
        <v>55.34</v>
      </c>
      <c r="K16" s="24">
        <v>55.34</v>
      </c>
      <c r="L16" s="24">
        <v>83.46</v>
      </c>
      <c r="M16" s="25">
        <v>100.99</v>
      </c>
      <c r="N16" s="26"/>
      <c r="O16" s="13"/>
      <c r="P16" s="27"/>
      <c r="Q16" s="13"/>
      <c r="R16" s="13"/>
      <c r="S16" s="13"/>
      <c r="T16" s="13"/>
      <c r="U16" s="13"/>
      <c r="V16" s="13"/>
      <c r="W16" s="13"/>
      <c r="X16" s="13"/>
      <c r="Y16" s="13"/>
      <c r="Z16" s="13"/>
      <c r="AA16" s="13"/>
      <c r="AB16" s="13"/>
    </row>
    <row r="17">
      <c r="A17" s="28" t="s">
        <v>43</v>
      </c>
      <c r="B17" s="28" t="s">
        <v>44</v>
      </c>
      <c r="C17" s="29" t="s">
        <v>45</v>
      </c>
      <c r="D17" s="30" t="s">
        <v>46</v>
      </c>
      <c r="E17" s="31">
        <v>5.2742055459E10</v>
      </c>
      <c r="F17" s="31">
        <v>5.2742055107E10</v>
      </c>
      <c r="G17" s="31" t="s">
        <v>19</v>
      </c>
      <c r="H17" s="31">
        <v>12.0</v>
      </c>
      <c r="I17" s="31">
        <v>363.0</v>
      </c>
      <c r="J17" s="32">
        <v>30.22</v>
      </c>
      <c r="K17" s="32">
        <v>2.52</v>
      </c>
      <c r="L17" s="32">
        <v>3.96</v>
      </c>
      <c r="M17" s="33">
        <v>4.79</v>
      </c>
      <c r="N17" s="13"/>
      <c r="O17" s="13"/>
      <c r="P17" s="13"/>
      <c r="Q17" s="13"/>
      <c r="R17" s="13"/>
      <c r="S17" s="13"/>
      <c r="T17" s="13"/>
      <c r="U17" s="13"/>
      <c r="V17" s="13"/>
      <c r="W17" s="13"/>
      <c r="X17" s="13"/>
      <c r="Y17" s="13"/>
      <c r="Z17" s="13"/>
      <c r="AA17" s="13"/>
      <c r="AB17" s="13"/>
    </row>
    <row r="18">
      <c r="A18" s="28" t="s">
        <v>47</v>
      </c>
      <c r="B18" s="28" t="s">
        <v>44</v>
      </c>
      <c r="C18" s="29" t="s">
        <v>48</v>
      </c>
      <c r="D18" s="30" t="s">
        <v>46</v>
      </c>
      <c r="E18" s="31">
        <v>5.2742074405E10</v>
      </c>
      <c r="F18" s="31">
        <v>5.2742074399E10</v>
      </c>
      <c r="G18" s="31" t="s">
        <v>19</v>
      </c>
      <c r="H18" s="31">
        <v>12.0</v>
      </c>
      <c r="I18" s="31">
        <v>363.0</v>
      </c>
      <c r="J18" s="32">
        <v>30.22</v>
      </c>
      <c r="K18" s="32">
        <v>2.52</v>
      </c>
      <c r="L18" s="32">
        <v>3.96</v>
      </c>
      <c r="M18" s="33">
        <v>4.79</v>
      </c>
      <c r="N18" s="13"/>
      <c r="O18" s="13"/>
      <c r="P18" s="13"/>
      <c r="Q18" s="13"/>
      <c r="R18" s="13"/>
      <c r="S18" s="13"/>
      <c r="T18" s="13"/>
      <c r="U18" s="13"/>
      <c r="V18" s="13"/>
      <c r="W18" s="13"/>
      <c r="X18" s="13"/>
      <c r="Y18" s="13"/>
      <c r="Z18" s="13"/>
      <c r="AA18" s="13"/>
      <c r="AB18" s="13"/>
    </row>
    <row r="19">
      <c r="A19" s="20"/>
      <c r="B19" s="20"/>
      <c r="C19" s="21" t="s">
        <v>49</v>
      </c>
      <c r="D19" s="22" t="s">
        <v>50</v>
      </c>
      <c r="E19" s="23">
        <v>5.2742060934E10</v>
      </c>
      <c r="F19" s="23">
        <v>5.2742058689E10</v>
      </c>
      <c r="G19" s="23" t="s">
        <v>19</v>
      </c>
      <c r="H19" s="23">
        <v>12.0</v>
      </c>
      <c r="I19" s="23">
        <v>363.0</v>
      </c>
      <c r="J19" s="24">
        <v>30.22</v>
      </c>
      <c r="K19" s="24">
        <v>2.52</v>
      </c>
      <c r="L19" s="24">
        <v>3.96</v>
      </c>
      <c r="M19" s="25">
        <v>4.79</v>
      </c>
      <c r="N19" s="13"/>
      <c r="O19" s="13"/>
      <c r="P19" s="13"/>
      <c r="Q19" s="13"/>
      <c r="R19" s="13"/>
      <c r="S19" s="13"/>
      <c r="T19" s="13"/>
      <c r="U19" s="13"/>
      <c r="V19" s="13"/>
      <c r="W19" s="13"/>
      <c r="X19" s="13"/>
      <c r="Y19" s="13"/>
      <c r="Z19" s="13"/>
      <c r="AA19" s="13"/>
      <c r="AB19" s="13"/>
    </row>
    <row r="20">
      <c r="A20" s="20"/>
      <c r="B20" s="20"/>
      <c r="C20" s="21" t="s">
        <v>51</v>
      </c>
      <c r="D20" s="22" t="s">
        <v>52</v>
      </c>
      <c r="E20" s="23">
        <v>5.2742056012E10</v>
      </c>
      <c r="F20" s="23">
        <v>5.2742056029E10</v>
      </c>
      <c r="G20" s="23" t="s">
        <v>25</v>
      </c>
      <c r="H20" s="23">
        <v>6.0</v>
      </c>
      <c r="I20" s="23">
        <v>2000.0</v>
      </c>
      <c r="J20" s="24">
        <v>75.49</v>
      </c>
      <c r="K20" s="24">
        <v>12.58</v>
      </c>
      <c r="L20" s="24">
        <v>20.24</v>
      </c>
      <c r="M20" s="25">
        <v>24.49</v>
      </c>
      <c r="N20" s="13"/>
      <c r="O20" s="13"/>
      <c r="P20" s="13"/>
      <c r="Q20" s="13"/>
      <c r="R20" s="13"/>
      <c r="S20" s="13"/>
      <c r="T20" s="13"/>
      <c r="U20" s="13"/>
      <c r="V20" s="13"/>
      <c r="W20" s="13"/>
      <c r="X20" s="13"/>
      <c r="Y20" s="13"/>
      <c r="Z20" s="13"/>
      <c r="AA20" s="13"/>
      <c r="AB20" s="13"/>
    </row>
    <row r="21">
      <c r="A21" s="20"/>
      <c r="B21" s="20"/>
      <c r="C21" s="21" t="s">
        <v>53</v>
      </c>
      <c r="D21" s="22" t="s">
        <v>54</v>
      </c>
      <c r="E21" s="23">
        <v>5.2742056005E10</v>
      </c>
      <c r="F21" s="23">
        <v>5.2742055992E10</v>
      </c>
      <c r="G21" s="23" t="s">
        <v>25</v>
      </c>
      <c r="H21" s="23">
        <v>6.0</v>
      </c>
      <c r="I21" s="23">
        <v>2000.0</v>
      </c>
      <c r="J21" s="24">
        <v>75.49</v>
      </c>
      <c r="K21" s="24">
        <v>12.58</v>
      </c>
      <c r="L21" s="24">
        <v>20.24</v>
      </c>
      <c r="M21" s="25">
        <v>24.49</v>
      </c>
      <c r="N21" s="13"/>
      <c r="O21" s="13"/>
      <c r="P21" s="13"/>
      <c r="Q21" s="13"/>
      <c r="R21" s="13"/>
      <c r="S21" s="13"/>
      <c r="T21" s="13"/>
      <c r="U21" s="13"/>
      <c r="V21" s="13"/>
      <c r="W21" s="13"/>
      <c r="X21" s="13"/>
      <c r="Y21" s="13"/>
      <c r="Z21" s="13"/>
      <c r="AA21" s="13"/>
      <c r="AB21" s="13"/>
    </row>
    <row r="22">
      <c r="A22" s="20"/>
      <c r="B22" s="20"/>
      <c r="C22" s="21" t="s">
        <v>55</v>
      </c>
      <c r="D22" s="22" t="s">
        <v>56</v>
      </c>
      <c r="E22" s="23">
        <v>5.2742055985E10</v>
      </c>
      <c r="F22" s="23">
        <v>5.2742055985E10</v>
      </c>
      <c r="G22" s="23" t="s">
        <v>57</v>
      </c>
      <c r="H22" s="23">
        <v>1.0</v>
      </c>
      <c r="I22" s="23">
        <v>10000.0</v>
      </c>
      <c r="J22" s="24">
        <v>41.72</v>
      </c>
      <c r="K22" s="24">
        <v>41.72</v>
      </c>
      <c r="L22" s="24">
        <v>64.04</v>
      </c>
      <c r="M22" s="25">
        <v>77.49</v>
      </c>
      <c r="N22" s="13"/>
      <c r="O22" s="13"/>
      <c r="P22" s="13"/>
      <c r="Q22" s="13"/>
      <c r="R22" s="13"/>
      <c r="S22" s="13"/>
      <c r="T22" s="13"/>
      <c r="U22" s="13"/>
      <c r="V22" s="13"/>
      <c r="W22" s="13"/>
      <c r="X22" s="13"/>
      <c r="Y22" s="13"/>
      <c r="Z22" s="13"/>
      <c r="AA22" s="13"/>
      <c r="AB22" s="13"/>
    </row>
    <row r="23">
      <c r="A23" s="20"/>
      <c r="B23" s="20"/>
      <c r="C23" s="21" t="s">
        <v>58</v>
      </c>
      <c r="D23" s="22" t="s">
        <v>59</v>
      </c>
      <c r="E23" s="23">
        <v>5.2742056258E10</v>
      </c>
      <c r="F23" s="23">
        <v>5.2742056258E10</v>
      </c>
      <c r="G23" s="23" t="s">
        <v>42</v>
      </c>
      <c r="H23" s="23">
        <v>1.0</v>
      </c>
      <c r="I23" s="23">
        <v>14000.0</v>
      </c>
      <c r="J23" s="24">
        <v>53.73</v>
      </c>
      <c r="K23" s="24">
        <v>53.73</v>
      </c>
      <c r="L23" s="24">
        <v>83.46</v>
      </c>
      <c r="M23" s="25">
        <v>100.99</v>
      </c>
      <c r="N23" s="13"/>
      <c r="O23" s="13"/>
      <c r="P23" s="13"/>
      <c r="Q23" s="13"/>
      <c r="R23" s="13"/>
      <c r="S23" s="13"/>
      <c r="T23" s="13"/>
      <c r="U23" s="13"/>
      <c r="V23" s="13"/>
      <c r="W23" s="13"/>
      <c r="X23" s="13"/>
      <c r="Y23" s="13"/>
      <c r="Z23" s="13"/>
      <c r="AA23" s="13"/>
      <c r="AB23" s="13"/>
    </row>
    <row r="24">
      <c r="A24" s="20"/>
      <c r="B24" s="20"/>
      <c r="C24" s="21" t="s">
        <v>60</v>
      </c>
      <c r="D24" s="22" t="s">
        <v>61</v>
      </c>
      <c r="E24" s="23">
        <v>5.274205506E10</v>
      </c>
      <c r="F24" s="23">
        <v>5.2742055053E10</v>
      </c>
      <c r="G24" s="23" t="s">
        <v>25</v>
      </c>
      <c r="H24" s="23">
        <v>6.0</v>
      </c>
      <c r="I24" s="23">
        <v>2000.0</v>
      </c>
      <c r="J24" s="24">
        <v>87.97</v>
      </c>
      <c r="K24" s="24">
        <v>14.66</v>
      </c>
      <c r="L24" s="24">
        <v>22.93</v>
      </c>
      <c r="M24" s="25">
        <v>27.75</v>
      </c>
      <c r="N24" s="13"/>
      <c r="O24" s="13"/>
      <c r="P24" s="13"/>
      <c r="Q24" s="13"/>
      <c r="R24" s="13"/>
      <c r="S24" s="13"/>
      <c r="T24" s="13"/>
      <c r="U24" s="13"/>
      <c r="V24" s="13"/>
      <c r="W24" s="13"/>
      <c r="X24" s="13"/>
      <c r="Y24" s="13"/>
      <c r="Z24" s="13"/>
      <c r="AA24" s="13"/>
      <c r="AB24" s="13"/>
    </row>
    <row r="25">
      <c r="A25" s="20"/>
      <c r="B25" s="20"/>
      <c r="C25" s="21" t="s">
        <v>62</v>
      </c>
      <c r="D25" s="22" t="s">
        <v>63</v>
      </c>
      <c r="E25" s="23">
        <v>5.2742055077E10</v>
      </c>
      <c r="F25" s="23">
        <v>5.2742055077E10</v>
      </c>
      <c r="G25" s="23" t="s">
        <v>57</v>
      </c>
      <c r="H25" s="23">
        <v>1.0</v>
      </c>
      <c r="I25" s="23">
        <v>10000.0</v>
      </c>
      <c r="J25" s="24">
        <v>47.88</v>
      </c>
      <c r="K25" s="24">
        <v>47.88</v>
      </c>
      <c r="L25" s="24">
        <v>74.79</v>
      </c>
      <c r="M25" s="25">
        <v>90.49</v>
      </c>
      <c r="N25" s="13"/>
      <c r="O25" s="13"/>
      <c r="P25" s="13"/>
      <c r="Q25" s="13"/>
      <c r="R25" s="13"/>
      <c r="S25" s="13"/>
      <c r="T25" s="13"/>
      <c r="U25" s="13"/>
      <c r="V25" s="13"/>
      <c r="W25" s="13"/>
      <c r="X25" s="13"/>
      <c r="Y25" s="13"/>
      <c r="Z25" s="13"/>
      <c r="AA25" s="13"/>
      <c r="AB25" s="13"/>
    </row>
    <row r="26">
      <c r="A26" s="20"/>
      <c r="B26" s="20"/>
      <c r="C26" s="21" t="s">
        <v>64</v>
      </c>
      <c r="D26" s="22" t="s">
        <v>65</v>
      </c>
      <c r="E26" s="23">
        <v>5.2742056289E10</v>
      </c>
      <c r="F26" s="23">
        <v>5.2742056296E10</v>
      </c>
      <c r="G26" s="23" t="s">
        <v>66</v>
      </c>
      <c r="H26" s="23">
        <v>4.0</v>
      </c>
      <c r="I26" s="23">
        <v>650.0</v>
      </c>
      <c r="J26" s="24">
        <v>19.84</v>
      </c>
      <c r="K26" s="24">
        <v>4.96</v>
      </c>
      <c r="L26" s="24">
        <v>5.58</v>
      </c>
      <c r="M26" s="25">
        <v>6.75</v>
      </c>
      <c r="N26" s="13"/>
      <c r="O26" s="13"/>
      <c r="P26" s="13"/>
      <c r="Q26" s="13"/>
      <c r="R26" s="13"/>
      <c r="S26" s="13"/>
      <c r="T26" s="13"/>
      <c r="U26" s="13"/>
      <c r="V26" s="13"/>
      <c r="W26" s="13"/>
      <c r="X26" s="13"/>
      <c r="Y26" s="13"/>
      <c r="Z26" s="13"/>
      <c r="AA26" s="13"/>
      <c r="AB26" s="13"/>
    </row>
    <row r="27">
      <c r="A27" s="20"/>
      <c r="B27" s="20"/>
      <c r="C27" s="21" t="s">
        <v>67</v>
      </c>
      <c r="D27" s="22" t="s">
        <v>68</v>
      </c>
      <c r="E27" s="23">
        <v>5.2742055732E10</v>
      </c>
      <c r="F27" s="23">
        <v>5.2742055725E10</v>
      </c>
      <c r="G27" s="23" t="s">
        <v>69</v>
      </c>
      <c r="H27" s="23">
        <v>4.0</v>
      </c>
      <c r="I27" s="23">
        <v>2000.0</v>
      </c>
      <c r="J27" s="24">
        <v>52.19</v>
      </c>
      <c r="K27" s="24">
        <v>13.05</v>
      </c>
      <c r="L27" s="24">
        <v>20.65</v>
      </c>
      <c r="M27" s="25">
        <v>24.99</v>
      </c>
      <c r="N27" s="13"/>
      <c r="O27" s="26"/>
      <c r="P27" s="13"/>
      <c r="Q27" s="13"/>
      <c r="R27" s="13"/>
      <c r="S27" s="13"/>
      <c r="T27" s="13"/>
      <c r="U27" s="13"/>
      <c r="V27" s="13"/>
      <c r="W27" s="13"/>
      <c r="X27" s="13"/>
      <c r="Y27" s="13"/>
      <c r="Z27" s="13"/>
      <c r="AA27" s="13"/>
      <c r="AB27" s="13"/>
    </row>
    <row r="28">
      <c r="A28" s="20"/>
      <c r="B28" s="20"/>
      <c r="C28" s="21" t="s">
        <v>70</v>
      </c>
      <c r="D28" s="22" t="s">
        <v>71</v>
      </c>
      <c r="E28" s="23">
        <v>5.2742056272E10</v>
      </c>
      <c r="F28" s="23">
        <v>5.2742056272E10</v>
      </c>
      <c r="G28" s="23" t="s">
        <v>28</v>
      </c>
      <c r="H28" s="23">
        <v>1.0</v>
      </c>
      <c r="I28" s="23">
        <v>7000.0</v>
      </c>
      <c r="J28" s="24">
        <v>35.12</v>
      </c>
      <c r="K28" s="24">
        <v>35.12</v>
      </c>
      <c r="L28" s="24">
        <v>53.93</v>
      </c>
      <c r="M28" s="25">
        <v>65.25</v>
      </c>
      <c r="N28" s="13"/>
      <c r="O28" s="26"/>
      <c r="P28" s="13"/>
      <c r="Q28" s="13"/>
      <c r="R28" s="13"/>
      <c r="S28" s="13"/>
      <c r="T28" s="13"/>
      <c r="U28" s="13"/>
      <c r="V28" s="13"/>
      <c r="W28" s="13"/>
      <c r="X28" s="13"/>
      <c r="Y28" s="13"/>
      <c r="Z28" s="13"/>
      <c r="AA28" s="13"/>
      <c r="AB28" s="13"/>
    </row>
    <row r="29">
      <c r="A29" s="20"/>
      <c r="B29" s="20"/>
      <c r="C29" s="21" t="s">
        <v>72</v>
      </c>
      <c r="D29" s="22" t="s">
        <v>73</v>
      </c>
      <c r="E29" s="23">
        <v>5.2742056357E10</v>
      </c>
      <c r="F29" s="23">
        <v>5.2742056364E10</v>
      </c>
      <c r="G29" s="23" t="s">
        <v>22</v>
      </c>
      <c r="H29" s="23">
        <v>4.0</v>
      </c>
      <c r="I29" s="23">
        <v>700.0</v>
      </c>
      <c r="J29" s="24">
        <v>21.26</v>
      </c>
      <c r="K29" s="24">
        <v>5.32</v>
      </c>
      <c r="L29" s="24">
        <v>5.94</v>
      </c>
      <c r="M29" s="25">
        <v>7.19</v>
      </c>
      <c r="N29" s="13"/>
      <c r="O29" s="13"/>
      <c r="P29" s="13"/>
      <c r="Q29" s="13"/>
      <c r="R29" s="13"/>
      <c r="S29" s="13"/>
      <c r="T29" s="13"/>
      <c r="U29" s="13"/>
      <c r="V29" s="13"/>
      <c r="W29" s="13"/>
      <c r="X29" s="13"/>
      <c r="Y29" s="13"/>
      <c r="Z29" s="13"/>
      <c r="AA29" s="13"/>
      <c r="AB29" s="13"/>
    </row>
    <row r="30">
      <c r="A30" s="20"/>
      <c r="B30" s="20"/>
      <c r="C30" s="21" t="s">
        <v>74</v>
      </c>
      <c r="D30" s="22" t="s">
        <v>75</v>
      </c>
      <c r="E30" s="23">
        <v>5.2742056388E10</v>
      </c>
      <c r="F30" s="23">
        <v>5.2742056395E10</v>
      </c>
      <c r="G30" s="23" t="s">
        <v>69</v>
      </c>
      <c r="H30" s="23">
        <v>4.0</v>
      </c>
      <c r="I30" s="23">
        <v>2000.0</v>
      </c>
      <c r="J30" s="24">
        <v>52.19</v>
      </c>
      <c r="K30" s="24">
        <v>13.05</v>
      </c>
      <c r="L30" s="24">
        <v>20.65</v>
      </c>
      <c r="M30" s="25">
        <v>24.99</v>
      </c>
      <c r="N30" s="13"/>
      <c r="O30" s="13"/>
      <c r="P30" s="13"/>
      <c r="Q30" s="13"/>
      <c r="R30" s="13"/>
      <c r="S30" s="13"/>
      <c r="T30" s="13"/>
      <c r="U30" s="13"/>
      <c r="V30" s="13"/>
      <c r="W30" s="13"/>
      <c r="X30" s="13"/>
      <c r="Y30" s="13"/>
      <c r="Z30" s="13"/>
      <c r="AA30" s="13"/>
      <c r="AB30" s="13"/>
    </row>
    <row r="31">
      <c r="A31" s="20"/>
      <c r="B31" s="20"/>
      <c r="C31" s="21" t="s">
        <v>76</v>
      </c>
      <c r="D31" s="22" t="s">
        <v>77</v>
      </c>
      <c r="E31" s="23">
        <v>5.2742056333E10</v>
      </c>
      <c r="F31" s="23">
        <v>5.2742056333E10</v>
      </c>
      <c r="G31" s="23" t="s">
        <v>57</v>
      </c>
      <c r="H31" s="23">
        <v>1.0</v>
      </c>
      <c r="I31" s="23">
        <v>10000.0</v>
      </c>
      <c r="J31" s="24">
        <v>42.81</v>
      </c>
      <c r="K31" s="24">
        <v>42.81</v>
      </c>
      <c r="L31" s="24">
        <v>66.93</v>
      </c>
      <c r="M31" s="25">
        <v>80.99</v>
      </c>
      <c r="N31" s="26"/>
      <c r="O31" s="13"/>
      <c r="P31" s="27"/>
      <c r="Q31" s="13"/>
      <c r="R31" s="13"/>
      <c r="S31" s="13"/>
      <c r="T31" s="13"/>
      <c r="U31" s="13"/>
      <c r="V31" s="13"/>
      <c r="W31" s="13"/>
      <c r="X31" s="13"/>
      <c r="Y31" s="13"/>
      <c r="Z31" s="13"/>
      <c r="AA31" s="13"/>
      <c r="AB31" s="13"/>
    </row>
    <row r="32">
      <c r="A32" s="20"/>
      <c r="B32" s="20"/>
      <c r="C32" s="21" t="s">
        <v>78</v>
      </c>
      <c r="D32" s="22" t="s">
        <v>79</v>
      </c>
      <c r="E32" s="23">
        <v>5.2742056326E10</v>
      </c>
      <c r="F32" s="23">
        <v>5.2742056326E10</v>
      </c>
      <c r="G32" s="23" t="s">
        <v>80</v>
      </c>
      <c r="H32" s="23">
        <v>1.0</v>
      </c>
      <c r="I32" s="23">
        <v>13000.0</v>
      </c>
      <c r="J32" s="24">
        <v>52.84</v>
      </c>
      <c r="K32" s="24">
        <v>52.84</v>
      </c>
      <c r="L32" s="24">
        <v>82.02</v>
      </c>
      <c r="M32" s="25">
        <v>99.25</v>
      </c>
      <c r="N32" s="26"/>
      <c r="O32" s="13"/>
      <c r="P32" s="27"/>
      <c r="Q32" s="13"/>
      <c r="R32" s="13"/>
      <c r="S32" s="13"/>
      <c r="T32" s="13"/>
      <c r="U32" s="13"/>
      <c r="V32" s="13"/>
      <c r="W32" s="13"/>
      <c r="X32" s="13"/>
      <c r="Y32" s="13"/>
      <c r="Z32" s="13"/>
      <c r="AA32" s="13"/>
      <c r="AB32" s="13"/>
    </row>
    <row r="33">
      <c r="A33" s="20"/>
      <c r="B33" s="20"/>
      <c r="C33" s="21" t="s">
        <v>81</v>
      </c>
      <c r="D33" s="22" t="s">
        <v>82</v>
      </c>
      <c r="E33" s="23">
        <v>5.2742058733E10</v>
      </c>
      <c r="F33" s="23">
        <v>5.2742058726E10</v>
      </c>
      <c r="G33" s="23" t="s">
        <v>19</v>
      </c>
      <c r="H33" s="23">
        <v>12.0</v>
      </c>
      <c r="I33" s="23">
        <v>363.0</v>
      </c>
      <c r="J33" s="24">
        <v>30.22</v>
      </c>
      <c r="K33" s="24">
        <v>2.52</v>
      </c>
      <c r="L33" s="24">
        <v>3.96</v>
      </c>
      <c r="M33" s="25">
        <v>4.79</v>
      </c>
      <c r="N33" s="13"/>
      <c r="O33" s="13"/>
      <c r="P33" s="13"/>
      <c r="Q33" s="13"/>
      <c r="R33" s="13"/>
      <c r="S33" s="13"/>
      <c r="T33" s="13"/>
      <c r="U33" s="13"/>
      <c r="V33" s="13"/>
      <c r="W33" s="13"/>
      <c r="X33" s="13"/>
      <c r="Y33" s="13"/>
      <c r="Z33" s="13"/>
      <c r="AA33" s="13"/>
      <c r="AB33" s="13"/>
    </row>
    <row r="34">
      <c r="A34" s="20"/>
      <c r="B34" s="20"/>
      <c r="C34" s="21" t="s">
        <v>83</v>
      </c>
      <c r="D34" s="22" t="s">
        <v>84</v>
      </c>
      <c r="E34" s="23">
        <v>5.274205577E10</v>
      </c>
      <c r="F34" s="23">
        <v>5.2742055763E10</v>
      </c>
      <c r="G34" s="23" t="s">
        <v>69</v>
      </c>
      <c r="H34" s="23">
        <v>4.0</v>
      </c>
      <c r="I34" s="23">
        <v>2000.0</v>
      </c>
      <c r="J34" s="24">
        <v>53.66</v>
      </c>
      <c r="K34" s="24">
        <v>13.42</v>
      </c>
      <c r="L34" s="24">
        <v>21.28</v>
      </c>
      <c r="M34" s="25">
        <v>25.75</v>
      </c>
      <c r="N34" s="13"/>
      <c r="O34" s="13"/>
      <c r="P34" s="13"/>
      <c r="Q34" s="13"/>
      <c r="R34" s="13"/>
      <c r="S34" s="13"/>
      <c r="T34" s="13"/>
      <c r="U34" s="13"/>
      <c r="V34" s="13"/>
      <c r="W34" s="13"/>
      <c r="X34" s="13"/>
      <c r="Y34" s="13"/>
      <c r="Z34" s="13"/>
      <c r="AA34" s="13"/>
      <c r="AB34" s="13"/>
    </row>
    <row r="35">
      <c r="A35" s="20"/>
      <c r="B35" s="20"/>
      <c r="C35" s="21" t="s">
        <v>85</v>
      </c>
      <c r="D35" s="22" t="s">
        <v>86</v>
      </c>
      <c r="E35" s="23">
        <v>5.2742055879E10</v>
      </c>
      <c r="F35" s="23">
        <v>5.2742055879E10</v>
      </c>
      <c r="G35" s="23" t="s">
        <v>57</v>
      </c>
      <c r="H35" s="23">
        <v>1.0</v>
      </c>
      <c r="I35" s="23">
        <v>10000.0</v>
      </c>
      <c r="J35" s="24">
        <v>44.03</v>
      </c>
      <c r="K35" s="24">
        <v>44.03</v>
      </c>
      <c r="L35" s="24">
        <v>67.56</v>
      </c>
      <c r="M35" s="25">
        <v>81.75</v>
      </c>
      <c r="N35" s="13"/>
      <c r="O35" s="13"/>
      <c r="P35" s="13"/>
      <c r="Q35" s="13"/>
      <c r="R35" s="13"/>
      <c r="S35" s="13"/>
      <c r="T35" s="13"/>
      <c r="U35" s="13"/>
      <c r="V35" s="13"/>
      <c r="W35" s="13"/>
      <c r="X35" s="13"/>
      <c r="Y35" s="13"/>
      <c r="Z35" s="13"/>
      <c r="AA35" s="13"/>
      <c r="AB35" s="13"/>
    </row>
    <row r="36">
      <c r="A36" s="20"/>
      <c r="B36" s="20"/>
      <c r="C36" s="21" t="s">
        <v>87</v>
      </c>
      <c r="D36" s="22" t="s">
        <v>88</v>
      </c>
      <c r="E36" s="23">
        <v>5.2742056036E10</v>
      </c>
      <c r="F36" s="23">
        <v>5.2742056036E10</v>
      </c>
      <c r="G36" s="23" t="s">
        <v>42</v>
      </c>
      <c r="H36" s="23">
        <v>1.0</v>
      </c>
      <c r="I36" s="23">
        <v>14000.0</v>
      </c>
      <c r="J36" s="24">
        <v>57.57</v>
      </c>
      <c r="K36" s="24">
        <v>57.57</v>
      </c>
      <c r="L36" s="24">
        <v>89.05</v>
      </c>
      <c r="M36" s="25">
        <v>107.75</v>
      </c>
      <c r="N36" s="13"/>
      <c r="O36" s="13"/>
      <c r="P36" s="13"/>
      <c r="Q36" s="13"/>
      <c r="R36" s="13"/>
      <c r="S36" s="13"/>
      <c r="T36" s="13"/>
      <c r="U36" s="13"/>
      <c r="V36" s="13"/>
      <c r="W36" s="13"/>
      <c r="X36" s="13"/>
      <c r="Y36" s="13"/>
      <c r="Z36" s="13"/>
      <c r="AA36" s="13"/>
      <c r="AB36" s="13"/>
    </row>
    <row r="37">
      <c r="A37" s="20"/>
      <c r="B37" s="20"/>
      <c r="C37" s="21" t="s">
        <v>89</v>
      </c>
      <c r="D37" s="22" t="s">
        <v>90</v>
      </c>
      <c r="E37" s="23">
        <v>5.2742054445E10</v>
      </c>
      <c r="F37" s="23">
        <v>5.2742054452E10</v>
      </c>
      <c r="G37" s="23" t="s">
        <v>25</v>
      </c>
      <c r="H37" s="23">
        <v>6.0</v>
      </c>
      <c r="I37" s="23">
        <v>2000.0</v>
      </c>
      <c r="J37" s="24">
        <v>87.97</v>
      </c>
      <c r="K37" s="24">
        <v>14.66</v>
      </c>
      <c r="L37" s="24">
        <v>23.13</v>
      </c>
      <c r="M37" s="25">
        <v>27.99</v>
      </c>
      <c r="N37" s="13"/>
      <c r="O37" s="13"/>
      <c r="P37" s="13"/>
      <c r="Q37" s="13"/>
      <c r="R37" s="13"/>
      <c r="S37" s="13"/>
      <c r="T37" s="13"/>
      <c r="U37" s="13"/>
      <c r="V37" s="13"/>
      <c r="W37" s="13"/>
      <c r="X37" s="13"/>
      <c r="Y37" s="13"/>
      <c r="Z37" s="13"/>
      <c r="AA37" s="13"/>
      <c r="AB37" s="13"/>
    </row>
    <row r="38">
      <c r="A38" s="20"/>
      <c r="B38" s="20"/>
      <c r="C38" s="21" t="s">
        <v>91</v>
      </c>
      <c r="D38" s="22" t="s">
        <v>92</v>
      </c>
      <c r="E38" s="23">
        <v>5.2742054551E10</v>
      </c>
      <c r="F38" s="23">
        <v>5.2742054551E10</v>
      </c>
      <c r="G38" s="23" t="s">
        <v>28</v>
      </c>
      <c r="H38" s="23">
        <v>1.0</v>
      </c>
      <c r="I38" s="23">
        <v>7000.0</v>
      </c>
      <c r="J38" s="24">
        <v>39.24</v>
      </c>
      <c r="K38" s="24">
        <v>39.24</v>
      </c>
      <c r="L38" s="24">
        <v>60.74</v>
      </c>
      <c r="M38" s="25">
        <v>73.49</v>
      </c>
      <c r="N38" s="13"/>
      <c r="O38" s="13"/>
      <c r="P38" s="13"/>
      <c r="Q38" s="13"/>
      <c r="R38" s="13"/>
      <c r="S38" s="13"/>
      <c r="T38" s="13"/>
      <c r="U38" s="13"/>
      <c r="V38" s="13"/>
      <c r="W38" s="13"/>
      <c r="X38" s="13"/>
      <c r="Y38" s="13"/>
      <c r="Z38" s="13"/>
      <c r="AA38" s="13"/>
      <c r="AB38" s="13"/>
    </row>
    <row r="39">
      <c r="A39" s="20"/>
      <c r="B39" s="20"/>
      <c r="C39" s="21" t="s">
        <v>93</v>
      </c>
      <c r="D39" s="22" t="s">
        <v>94</v>
      </c>
      <c r="E39" s="23">
        <v>5.2742054544E10</v>
      </c>
      <c r="F39" s="23">
        <v>5.2742054537E10</v>
      </c>
      <c r="G39" s="23" t="s">
        <v>25</v>
      </c>
      <c r="H39" s="23">
        <v>6.0</v>
      </c>
      <c r="I39" s="23">
        <v>2000.0</v>
      </c>
      <c r="J39" s="24">
        <v>87.97</v>
      </c>
      <c r="K39" s="24">
        <v>14.66</v>
      </c>
      <c r="L39" s="24">
        <v>23.13</v>
      </c>
      <c r="M39" s="25">
        <v>27.99</v>
      </c>
      <c r="N39" s="13"/>
      <c r="O39" s="13"/>
      <c r="P39" s="13"/>
      <c r="Q39" s="13"/>
      <c r="R39" s="13"/>
      <c r="S39" s="13"/>
      <c r="T39" s="13"/>
      <c r="U39" s="13"/>
      <c r="V39" s="13"/>
      <c r="W39" s="13"/>
      <c r="X39" s="13"/>
      <c r="Y39" s="13"/>
      <c r="Z39" s="13"/>
      <c r="AA39" s="13"/>
      <c r="AB39" s="13"/>
    </row>
    <row r="40">
      <c r="A40" s="20"/>
      <c r="B40" s="20"/>
      <c r="C40" s="21" t="s">
        <v>95</v>
      </c>
      <c r="D40" s="22" t="s">
        <v>96</v>
      </c>
      <c r="E40" s="23">
        <v>5.274205452E10</v>
      </c>
      <c r="F40" s="23">
        <v>5.274205452E10</v>
      </c>
      <c r="G40" s="23" t="s">
        <v>57</v>
      </c>
      <c r="H40" s="23">
        <v>1.0</v>
      </c>
      <c r="I40" s="23">
        <v>10000.0</v>
      </c>
      <c r="J40" s="24">
        <v>47.11</v>
      </c>
      <c r="K40" s="24">
        <v>47.11</v>
      </c>
      <c r="L40" s="24">
        <v>73.55</v>
      </c>
      <c r="M40" s="25">
        <v>88.99</v>
      </c>
      <c r="N40" s="13"/>
      <c r="O40" s="13"/>
      <c r="P40" s="13"/>
      <c r="Q40" s="13"/>
      <c r="R40" s="13"/>
      <c r="S40" s="13"/>
      <c r="T40" s="13"/>
      <c r="U40" s="13"/>
      <c r="V40" s="13"/>
      <c r="W40" s="13"/>
      <c r="X40" s="13"/>
      <c r="Y40" s="13"/>
      <c r="Z40" s="13"/>
      <c r="AA40" s="13"/>
      <c r="AB40" s="13"/>
    </row>
    <row r="41">
      <c r="A41" s="20"/>
      <c r="B41" s="20"/>
      <c r="C41" s="21" t="s">
        <v>97</v>
      </c>
      <c r="D41" s="22" t="s">
        <v>98</v>
      </c>
      <c r="E41" s="23">
        <v>5.2742054568E10</v>
      </c>
      <c r="F41" s="23">
        <v>5.2742054568E10</v>
      </c>
      <c r="G41" s="23" t="s">
        <v>42</v>
      </c>
      <c r="H41" s="23">
        <v>1.0</v>
      </c>
      <c r="I41" s="23">
        <v>14000.0</v>
      </c>
      <c r="J41" s="24">
        <v>63.82</v>
      </c>
      <c r="K41" s="24">
        <v>63.82</v>
      </c>
      <c r="L41" s="24">
        <v>97.51</v>
      </c>
      <c r="M41" s="25">
        <v>117.99</v>
      </c>
      <c r="N41" s="13"/>
      <c r="O41" s="13"/>
      <c r="P41" s="13"/>
      <c r="Q41" s="13"/>
      <c r="R41" s="13"/>
      <c r="S41" s="13"/>
      <c r="T41" s="13"/>
      <c r="U41" s="13"/>
      <c r="V41" s="13"/>
      <c r="W41" s="13"/>
      <c r="X41" s="13"/>
      <c r="Y41" s="13"/>
      <c r="Z41" s="13"/>
      <c r="AA41" s="13"/>
      <c r="AB41" s="13"/>
    </row>
    <row r="42">
      <c r="A42" s="20"/>
      <c r="B42" s="20"/>
      <c r="C42" s="21" t="s">
        <v>99</v>
      </c>
      <c r="D42" s="22" t="s">
        <v>100</v>
      </c>
      <c r="E42" s="23">
        <v>5.2742054469E10</v>
      </c>
      <c r="F42" s="23">
        <v>5.2742054476E10</v>
      </c>
      <c r="G42" s="23" t="s">
        <v>25</v>
      </c>
      <c r="H42" s="23">
        <v>6.0</v>
      </c>
      <c r="I42" s="23">
        <v>2000.0</v>
      </c>
      <c r="J42" s="24">
        <v>87.97</v>
      </c>
      <c r="K42" s="24">
        <v>14.66</v>
      </c>
      <c r="L42" s="24">
        <v>23.13</v>
      </c>
      <c r="M42" s="25">
        <v>27.99</v>
      </c>
      <c r="N42" s="13"/>
      <c r="O42" s="13"/>
      <c r="P42" s="13"/>
      <c r="Q42" s="13"/>
      <c r="R42" s="13"/>
      <c r="S42" s="13"/>
      <c r="T42" s="13"/>
      <c r="U42" s="13"/>
      <c r="V42" s="13"/>
      <c r="W42" s="13"/>
      <c r="X42" s="13"/>
      <c r="Y42" s="13"/>
      <c r="Z42" s="13"/>
      <c r="AA42" s="13"/>
      <c r="AB42" s="13"/>
    </row>
    <row r="43">
      <c r="A43" s="20"/>
      <c r="B43" s="20"/>
      <c r="C43" s="21" t="s">
        <v>101</v>
      </c>
      <c r="D43" s="22" t="s">
        <v>102</v>
      </c>
      <c r="E43" s="23">
        <v>5.2742054407E10</v>
      </c>
      <c r="F43" s="23">
        <v>5.2742054407E10</v>
      </c>
      <c r="G43" s="23" t="s">
        <v>28</v>
      </c>
      <c r="H43" s="23">
        <v>1.0</v>
      </c>
      <c r="I43" s="23">
        <v>7000.0</v>
      </c>
      <c r="J43" s="24">
        <v>39.24</v>
      </c>
      <c r="K43" s="24">
        <v>39.24</v>
      </c>
      <c r="L43" s="24">
        <v>60.74</v>
      </c>
      <c r="M43" s="25">
        <v>73.49</v>
      </c>
      <c r="N43" s="13"/>
      <c r="O43" s="13"/>
      <c r="P43" s="13"/>
      <c r="Q43" s="13"/>
      <c r="R43" s="13"/>
      <c r="S43" s="13"/>
      <c r="T43" s="13"/>
      <c r="U43" s="13"/>
      <c r="V43" s="13"/>
      <c r="W43" s="13"/>
      <c r="X43" s="13"/>
      <c r="Y43" s="13"/>
      <c r="Z43" s="13"/>
      <c r="AA43" s="13"/>
      <c r="AB43" s="13"/>
    </row>
    <row r="44">
      <c r="A44" s="20"/>
      <c r="B44" s="20"/>
      <c r="C44" s="21" t="s">
        <v>103</v>
      </c>
      <c r="D44" s="22" t="s">
        <v>104</v>
      </c>
      <c r="E44" s="23">
        <v>5.2742061757E10</v>
      </c>
      <c r="F44" s="23">
        <v>5.2742061764E10</v>
      </c>
      <c r="G44" s="23" t="s">
        <v>25</v>
      </c>
      <c r="H44" s="23">
        <v>6.0</v>
      </c>
      <c r="I44" s="23">
        <v>2000.0</v>
      </c>
      <c r="J44" s="24">
        <v>87.06</v>
      </c>
      <c r="K44" s="24">
        <v>14.51</v>
      </c>
      <c r="L44" s="24">
        <v>22.93</v>
      </c>
      <c r="M44" s="25">
        <v>27.75</v>
      </c>
      <c r="N44" s="13"/>
      <c r="O44" s="26"/>
      <c r="P44" s="13"/>
      <c r="Q44" s="13"/>
      <c r="R44" s="13"/>
      <c r="S44" s="13"/>
      <c r="T44" s="13"/>
      <c r="U44" s="13"/>
      <c r="V44" s="13"/>
      <c r="W44" s="13"/>
      <c r="X44" s="13"/>
      <c r="Y44" s="13"/>
      <c r="Z44" s="13"/>
      <c r="AA44" s="13"/>
      <c r="AB44" s="13"/>
    </row>
    <row r="45">
      <c r="A45" s="20"/>
      <c r="B45" s="20"/>
      <c r="C45" s="21" t="s">
        <v>105</v>
      </c>
      <c r="D45" s="22" t="s">
        <v>106</v>
      </c>
      <c r="E45" s="23">
        <v>5.2742061771E10</v>
      </c>
      <c r="F45" s="23">
        <v>5.2742061788E10</v>
      </c>
      <c r="G45" s="23" t="s">
        <v>25</v>
      </c>
      <c r="H45" s="23">
        <v>6.0</v>
      </c>
      <c r="I45" s="23">
        <v>2000.0</v>
      </c>
      <c r="J45" s="24">
        <v>87.06</v>
      </c>
      <c r="K45" s="24">
        <v>14.51</v>
      </c>
      <c r="L45" s="24">
        <v>22.93</v>
      </c>
      <c r="M45" s="25">
        <v>27.75</v>
      </c>
      <c r="N45" s="13"/>
      <c r="O45" s="13"/>
      <c r="P45" s="13"/>
      <c r="Q45" s="13"/>
      <c r="R45" s="13"/>
      <c r="S45" s="13"/>
      <c r="T45" s="13"/>
      <c r="U45" s="13"/>
      <c r="V45" s="13"/>
      <c r="W45" s="13"/>
      <c r="X45" s="13"/>
      <c r="Y45" s="13"/>
      <c r="Z45" s="13"/>
      <c r="AA45" s="13"/>
      <c r="AB45" s="13"/>
    </row>
    <row r="46">
      <c r="A46" s="20"/>
      <c r="B46" s="20"/>
      <c r="C46" s="21" t="s">
        <v>107</v>
      </c>
      <c r="D46" s="22" t="s">
        <v>108</v>
      </c>
      <c r="E46" s="23">
        <v>5.2742061795E10</v>
      </c>
      <c r="F46" s="23">
        <v>5.2742061795E10</v>
      </c>
      <c r="G46" s="23" t="s">
        <v>57</v>
      </c>
      <c r="H46" s="23">
        <v>1.0</v>
      </c>
      <c r="I46" s="23">
        <v>10000.0</v>
      </c>
      <c r="J46" s="24">
        <v>46.66</v>
      </c>
      <c r="K46" s="24">
        <v>46.66</v>
      </c>
      <c r="L46" s="24">
        <v>72.93</v>
      </c>
      <c r="M46" s="25">
        <v>88.25</v>
      </c>
      <c r="N46" s="13"/>
      <c r="O46" s="13"/>
      <c r="P46" s="13"/>
      <c r="Q46" s="13"/>
      <c r="R46" s="13"/>
      <c r="S46" s="13"/>
      <c r="T46" s="13"/>
      <c r="U46" s="13"/>
      <c r="V46" s="13"/>
      <c r="W46" s="13"/>
      <c r="X46" s="13"/>
      <c r="Y46" s="13"/>
      <c r="Z46" s="13"/>
      <c r="AA46" s="13"/>
      <c r="AB46" s="13"/>
    </row>
    <row r="47">
      <c r="A47" s="34"/>
      <c r="B47" s="34"/>
      <c r="C47" s="35"/>
      <c r="D47" s="34"/>
      <c r="E47" s="13"/>
      <c r="F47" s="13"/>
      <c r="G47" s="13"/>
      <c r="H47" s="13"/>
      <c r="I47" s="13"/>
      <c r="J47" s="26"/>
      <c r="K47" s="26"/>
      <c r="L47" s="26"/>
      <c r="M47" s="36"/>
      <c r="N47" s="13"/>
      <c r="O47" s="13"/>
      <c r="P47" s="13"/>
      <c r="Q47" s="13"/>
      <c r="R47" s="13"/>
      <c r="S47" s="13"/>
      <c r="T47" s="13"/>
      <c r="U47" s="13"/>
      <c r="V47" s="13"/>
      <c r="W47" s="13"/>
      <c r="X47" s="13"/>
      <c r="Y47" s="13"/>
      <c r="Z47" s="13"/>
      <c r="AA47" s="13"/>
      <c r="AB47" s="13"/>
    </row>
    <row r="48">
      <c r="A48" s="34"/>
      <c r="B48" s="34"/>
      <c r="C48" s="35"/>
      <c r="D48" s="34"/>
      <c r="E48" s="13"/>
      <c r="F48" s="13"/>
      <c r="G48" s="13"/>
      <c r="H48" s="13"/>
      <c r="I48" s="13"/>
      <c r="J48" s="26"/>
      <c r="K48" s="26"/>
      <c r="L48" s="26"/>
      <c r="M48" s="36"/>
      <c r="N48" s="13"/>
      <c r="O48" s="13"/>
      <c r="P48" s="13"/>
      <c r="Q48" s="13"/>
      <c r="R48" s="13"/>
      <c r="S48" s="13"/>
      <c r="T48" s="13"/>
      <c r="U48" s="13"/>
      <c r="V48" s="13"/>
      <c r="W48" s="13"/>
      <c r="X48" s="13"/>
      <c r="Y48" s="13"/>
      <c r="Z48" s="13"/>
      <c r="AA48" s="13"/>
      <c r="AB48" s="13"/>
    </row>
    <row r="49">
      <c r="A49" s="7" t="s">
        <v>109</v>
      </c>
      <c r="B49" s="8"/>
      <c r="C49" s="9"/>
      <c r="D49" s="8"/>
      <c r="E49" s="10"/>
      <c r="F49" s="10"/>
      <c r="G49" s="10"/>
      <c r="H49" s="10"/>
      <c r="I49" s="10"/>
      <c r="J49" s="11"/>
      <c r="K49" s="11"/>
      <c r="L49" s="11"/>
      <c r="M49" s="12"/>
      <c r="N49" s="13"/>
      <c r="O49" s="13"/>
      <c r="P49" s="13"/>
      <c r="Q49" s="13"/>
      <c r="R49" s="13"/>
      <c r="S49" s="13"/>
      <c r="T49" s="13"/>
      <c r="U49" s="13"/>
      <c r="V49" s="13"/>
      <c r="W49" s="13"/>
      <c r="X49" s="13"/>
      <c r="Y49" s="13"/>
      <c r="Z49" s="13"/>
      <c r="AA49" s="13"/>
      <c r="AB49" s="13"/>
    </row>
    <row r="50">
      <c r="A50" s="14" t="s">
        <v>4</v>
      </c>
      <c r="B50" s="14" t="s">
        <v>5</v>
      </c>
      <c r="C50" s="15" t="s">
        <v>6</v>
      </c>
      <c r="D50" s="14" t="s">
        <v>7</v>
      </c>
      <c r="E50" s="16" t="s">
        <v>8</v>
      </c>
      <c r="F50" s="16" t="s">
        <v>9</v>
      </c>
      <c r="G50" s="16" t="s">
        <v>10</v>
      </c>
      <c r="H50" s="16" t="s">
        <v>11</v>
      </c>
      <c r="I50" s="16" t="s">
        <v>12</v>
      </c>
      <c r="J50" s="17" t="s">
        <v>13</v>
      </c>
      <c r="K50" s="17" t="s">
        <v>14</v>
      </c>
      <c r="L50" s="17" t="s">
        <v>15</v>
      </c>
      <c r="M50" s="18" t="s">
        <v>16</v>
      </c>
      <c r="N50" s="13"/>
      <c r="O50" s="13"/>
      <c r="P50" s="19"/>
      <c r="Q50" s="19"/>
      <c r="R50" s="19"/>
      <c r="S50" s="19"/>
      <c r="T50" s="19"/>
      <c r="U50" s="19"/>
      <c r="V50" s="19"/>
      <c r="W50" s="19"/>
      <c r="X50" s="19"/>
      <c r="Y50" s="19"/>
      <c r="Z50" s="19"/>
      <c r="AA50" s="19"/>
      <c r="AB50" s="19"/>
    </row>
    <row r="51">
      <c r="A51" s="20"/>
      <c r="B51" s="20"/>
      <c r="C51" s="21" t="s">
        <v>110</v>
      </c>
      <c r="D51" s="37" t="s">
        <v>111</v>
      </c>
      <c r="E51" s="23">
        <v>5.2742055688E10</v>
      </c>
      <c r="F51" s="23">
        <v>5.2742055671E10</v>
      </c>
      <c r="G51" s="23" t="s">
        <v>112</v>
      </c>
      <c r="H51" s="23">
        <v>12.0</v>
      </c>
      <c r="I51" s="23">
        <v>85.0</v>
      </c>
      <c r="J51" s="24">
        <v>11.46</v>
      </c>
      <c r="K51" s="24">
        <v>0.96</v>
      </c>
      <c r="L51" s="24">
        <v>1.53</v>
      </c>
      <c r="M51" s="38">
        <v>1.85</v>
      </c>
      <c r="N51" s="13"/>
      <c r="O51" s="13"/>
      <c r="P51" s="13"/>
      <c r="Q51" s="13"/>
      <c r="R51" s="13"/>
      <c r="S51" s="13"/>
      <c r="T51" s="13"/>
      <c r="U51" s="13"/>
      <c r="V51" s="13"/>
      <c r="W51" s="13"/>
      <c r="X51" s="13"/>
      <c r="Y51" s="13"/>
      <c r="Z51" s="13"/>
      <c r="AA51" s="13"/>
      <c r="AB51" s="13"/>
    </row>
    <row r="52">
      <c r="A52" s="20"/>
      <c r="B52" s="20"/>
      <c r="C52" s="21" t="s">
        <v>113</v>
      </c>
      <c r="D52" s="37" t="s">
        <v>114</v>
      </c>
      <c r="E52" s="23">
        <v>5.274205478E10</v>
      </c>
      <c r="F52" s="23">
        <v>5.2742054773E10</v>
      </c>
      <c r="G52" s="23" t="s">
        <v>115</v>
      </c>
      <c r="H52" s="23">
        <v>6.0</v>
      </c>
      <c r="I52" s="23">
        <v>400.0</v>
      </c>
      <c r="J52" s="24">
        <v>27.17</v>
      </c>
      <c r="K52" s="24">
        <v>4.53</v>
      </c>
      <c r="L52" s="24">
        <v>5.03</v>
      </c>
      <c r="M52" s="38">
        <v>6.09</v>
      </c>
      <c r="N52" s="13"/>
      <c r="O52" s="13"/>
      <c r="P52" s="13"/>
      <c r="Q52" s="13"/>
      <c r="R52" s="13"/>
      <c r="S52" s="13"/>
      <c r="T52" s="13"/>
      <c r="U52" s="13"/>
      <c r="V52" s="13"/>
      <c r="W52" s="13"/>
      <c r="X52" s="13"/>
      <c r="Y52" s="13"/>
      <c r="Z52" s="13"/>
      <c r="AA52" s="13"/>
      <c r="AB52" s="13"/>
    </row>
    <row r="53">
      <c r="A53" s="20"/>
      <c r="B53" s="20"/>
      <c r="C53" s="21" t="s">
        <v>116</v>
      </c>
      <c r="D53" s="37" t="s">
        <v>117</v>
      </c>
      <c r="E53" s="23">
        <v>5.2742054513E10</v>
      </c>
      <c r="F53" s="23">
        <v>5.2742054506E10</v>
      </c>
      <c r="G53" s="23" t="s">
        <v>118</v>
      </c>
      <c r="H53" s="23">
        <v>6.0</v>
      </c>
      <c r="I53" s="23">
        <v>1500.0</v>
      </c>
      <c r="J53" s="24">
        <v>89.19</v>
      </c>
      <c r="K53" s="24">
        <v>14.87</v>
      </c>
      <c r="L53" s="24">
        <v>23.13</v>
      </c>
      <c r="M53" s="38">
        <v>27.99</v>
      </c>
      <c r="N53" s="13"/>
      <c r="O53" s="13"/>
      <c r="P53" s="13"/>
      <c r="Q53" s="13"/>
      <c r="R53" s="13"/>
      <c r="S53" s="13"/>
      <c r="T53" s="13"/>
      <c r="U53" s="13"/>
      <c r="V53" s="13"/>
      <c r="W53" s="13"/>
      <c r="X53" s="13"/>
      <c r="Y53" s="13"/>
      <c r="Z53" s="13"/>
      <c r="AA53" s="13"/>
      <c r="AB53" s="13"/>
    </row>
    <row r="54">
      <c r="A54" s="20"/>
      <c r="B54" s="20"/>
      <c r="C54" s="21" t="s">
        <v>119</v>
      </c>
      <c r="D54" s="37" t="s">
        <v>120</v>
      </c>
      <c r="E54" s="23">
        <v>5.2742054803E10</v>
      </c>
      <c r="F54" s="23">
        <v>5.274205481E10</v>
      </c>
      <c r="G54" s="23" t="s">
        <v>121</v>
      </c>
      <c r="H54" s="23">
        <v>4.0</v>
      </c>
      <c r="I54" s="23">
        <v>3000.0</v>
      </c>
      <c r="J54" s="24">
        <v>99.81</v>
      </c>
      <c r="K54" s="24">
        <v>24.95</v>
      </c>
      <c r="L54" s="24">
        <v>39.05</v>
      </c>
      <c r="M54" s="38">
        <v>47.25</v>
      </c>
      <c r="N54" s="13"/>
      <c r="O54" s="13"/>
      <c r="P54" s="13"/>
      <c r="Q54" s="13"/>
      <c r="R54" s="13"/>
      <c r="S54" s="13"/>
      <c r="T54" s="13"/>
      <c r="U54" s="13"/>
      <c r="V54" s="13"/>
      <c r="W54" s="13"/>
      <c r="X54" s="13"/>
      <c r="Y54" s="13"/>
      <c r="Z54" s="13"/>
      <c r="AA54" s="13"/>
      <c r="AB54" s="13"/>
    </row>
    <row r="55">
      <c r="A55" s="20"/>
      <c r="B55" s="20"/>
      <c r="C55" s="21" t="s">
        <v>122</v>
      </c>
      <c r="D55" s="37" t="s">
        <v>123</v>
      </c>
      <c r="E55" s="23">
        <v>5.2742054971E10</v>
      </c>
      <c r="F55" s="23">
        <v>5.274205494E10</v>
      </c>
      <c r="G55" s="23" t="s">
        <v>112</v>
      </c>
      <c r="H55" s="23">
        <v>12.0</v>
      </c>
      <c r="I55" s="23">
        <v>85.0</v>
      </c>
      <c r="J55" s="24">
        <v>11.46</v>
      </c>
      <c r="K55" s="24">
        <v>0.96</v>
      </c>
      <c r="L55" s="24">
        <v>1.53</v>
      </c>
      <c r="M55" s="38">
        <v>1.85</v>
      </c>
      <c r="N55" s="13"/>
      <c r="O55" s="13"/>
      <c r="P55" s="13"/>
      <c r="Q55" s="13"/>
      <c r="R55" s="13"/>
      <c r="S55" s="13"/>
      <c r="T55" s="13"/>
      <c r="U55" s="13"/>
      <c r="V55" s="13"/>
      <c r="W55" s="13"/>
      <c r="X55" s="13"/>
      <c r="Y55" s="13"/>
      <c r="Z55" s="13"/>
      <c r="AA55" s="13"/>
      <c r="AB55" s="13"/>
    </row>
    <row r="56">
      <c r="A56" s="20"/>
      <c r="B56" s="20"/>
      <c r="C56" s="21" t="s">
        <v>124</v>
      </c>
      <c r="D56" s="37" t="s">
        <v>125</v>
      </c>
      <c r="E56" s="23">
        <v>5.2742055343E10</v>
      </c>
      <c r="F56" s="23">
        <v>5.274205535E10</v>
      </c>
      <c r="G56" s="23" t="s">
        <v>112</v>
      </c>
      <c r="H56" s="23">
        <v>12.0</v>
      </c>
      <c r="I56" s="23">
        <v>85.0</v>
      </c>
      <c r="J56" s="24">
        <v>11.46</v>
      </c>
      <c r="K56" s="24">
        <v>0.96</v>
      </c>
      <c r="L56" s="24">
        <v>1.53</v>
      </c>
      <c r="M56" s="38">
        <v>1.85</v>
      </c>
      <c r="N56" s="13"/>
      <c r="O56" s="13"/>
      <c r="P56" s="13"/>
      <c r="Q56" s="13"/>
      <c r="R56" s="13"/>
      <c r="S56" s="13"/>
      <c r="T56" s="13"/>
      <c r="U56" s="13"/>
      <c r="V56" s="13"/>
      <c r="W56" s="13"/>
      <c r="X56" s="13"/>
      <c r="Y56" s="13"/>
      <c r="Z56" s="13"/>
      <c r="AA56" s="13"/>
      <c r="AB56" s="13"/>
    </row>
    <row r="57">
      <c r="A57" s="20"/>
      <c r="B57" s="20"/>
      <c r="C57" s="21" t="s">
        <v>126</v>
      </c>
      <c r="D57" s="37" t="s">
        <v>127</v>
      </c>
      <c r="E57" s="23">
        <v>5.2742055206E10</v>
      </c>
      <c r="F57" s="23">
        <v>5.274205519E10</v>
      </c>
      <c r="G57" s="23" t="s">
        <v>112</v>
      </c>
      <c r="H57" s="23">
        <v>12.0</v>
      </c>
      <c r="I57" s="23">
        <v>85.0</v>
      </c>
      <c r="J57" s="24">
        <v>11.46</v>
      </c>
      <c r="K57" s="24">
        <v>0.96</v>
      </c>
      <c r="L57" s="24">
        <v>1.53</v>
      </c>
      <c r="M57" s="38">
        <v>1.85</v>
      </c>
      <c r="N57" s="13"/>
      <c r="O57" s="13"/>
      <c r="P57" s="13"/>
      <c r="Q57" s="13"/>
      <c r="R57" s="13"/>
      <c r="S57" s="13"/>
      <c r="T57" s="13"/>
      <c r="U57" s="13"/>
      <c r="V57" s="13"/>
      <c r="W57" s="13"/>
      <c r="X57" s="13"/>
      <c r="Y57" s="13"/>
      <c r="Z57" s="13"/>
      <c r="AA57" s="13"/>
      <c r="AB57" s="13"/>
    </row>
    <row r="58">
      <c r="A58" s="20"/>
      <c r="B58" s="20"/>
      <c r="C58" s="21" t="s">
        <v>128</v>
      </c>
      <c r="D58" s="37" t="s">
        <v>129</v>
      </c>
      <c r="E58" s="23">
        <v>5.2742055589E10</v>
      </c>
      <c r="F58" s="23">
        <v>5.2742055572E10</v>
      </c>
      <c r="G58" s="23" t="s">
        <v>118</v>
      </c>
      <c r="H58" s="23">
        <v>6.0</v>
      </c>
      <c r="I58" s="23">
        <v>1500.0</v>
      </c>
      <c r="J58" s="24">
        <v>89.19</v>
      </c>
      <c r="K58" s="24">
        <v>14.87</v>
      </c>
      <c r="L58" s="24">
        <v>23.55</v>
      </c>
      <c r="M58" s="38">
        <v>28.49</v>
      </c>
      <c r="N58" s="13"/>
      <c r="O58" s="13"/>
      <c r="P58" s="13"/>
      <c r="Q58" s="13"/>
      <c r="R58" s="13"/>
      <c r="S58" s="13"/>
      <c r="T58" s="13"/>
      <c r="U58" s="13"/>
      <c r="V58" s="13"/>
      <c r="W58" s="13"/>
      <c r="X58" s="13"/>
      <c r="Y58" s="13"/>
      <c r="Z58" s="13"/>
      <c r="AA58" s="13"/>
      <c r="AB58" s="13"/>
    </row>
    <row r="59">
      <c r="A59" s="20"/>
      <c r="B59" s="20"/>
      <c r="C59" s="21" t="s">
        <v>130</v>
      </c>
      <c r="D59" s="37" t="s">
        <v>131</v>
      </c>
      <c r="E59" s="23">
        <v>5.2742055565E10</v>
      </c>
      <c r="F59" s="23">
        <v>5.2742055565E10</v>
      </c>
      <c r="G59" s="23" t="s">
        <v>132</v>
      </c>
      <c r="H59" s="23">
        <v>1.0</v>
      </c>
      <c r="I59" s="23">
        <v>6500.0</v>
      </c>
      <c r="J59" s="24">
        <v>45.3</v>
      </c>
      <c r="K59" s="24">
        <v>45.3</v>
      </c>
      <c r="L59" s="24">
        <v>70.87</v>
      </c>
      <c r="M59" s="38">
        <v>85.75</v>
      </c>
      <c r="N59" s="13"/>
      <c r="O59" s="13"/>
      <c r="P59" s="13"/>
      <c r="Q59" s="13"/>
      <c r="R59" s="13"/>
      <c r="S59" s="13"/>
      <c r="T59" s="13"/>
      <c r="U59" s="13"/>
      <c r="V59" s="13"/>
      <c r="W59" s="13"/>
      <c r="X59" s="13"/>
      <c r="Y59" s="13"/>
      <c r="Z59" s="13"/>
      <c r="AA59" s="13"/>
      <c r="AB59" s="13"/>
    </row>
    <row r="60">
      <c r="A60" s="20"/>
      <c r="B60" s="20"/>
      <c r="C60" s="21" t="s">
        <v>133</v>
      </c>
      <c r="D60" s="37" t="s">
        <v>134</v>
      </c>
      <c r="E60" s="23">
        <v>5.2742056319E10</v>
      </c>
      <c r="F60" s="23">
        <v>5.2742056302E10</v>
      </c>
      <c r="G60" s="23" t="s">
        <v>135</v>
      </c>
      <c r="H60" s="23">
        <v>6.0</v>
      </c>
      <c r="I60" s="23">
        <v>250.0</v>
      </c>
      <c r="J60" s="24">
        <v>17.41</v>
      </c>
      <c r="K60" s="24">
        <v>2.9</v>
      </c>
      <c r="L60" s="24">
        <v>3.21</v>
      </c>
      <c r="M60" s="38">
        <v>3.89</v>
      </c>
      <c r="N60" s="13"/>
      <c r="O60" s="13"/>
      <c r="P60" s="13"/>
      <c r="Q60" s="13"/>
      <c r="R60" s="13"/>
      <c r="S60" s="13"/>
      <c r="T60" s="13"/>
      <c r="U60" s="13"/>
      <c r="V60" s="13"/>
      <c r="W60" s="13"/>
      <c r="X60" s="13"/>
      <c r="Y60" s="13"/>
      <c r="Z60" s="13"/>
      <c r="AA60" s="13"/>
      <c r="AB60" s="13"/>
    </row>
    <row r="61">
      <c r="A61" s="20"/>
      <c r="B61" s="20"/>
      <c r="C61" s="21" t="s">
        <v>136</v>
      </c>
      <c r="D61" s="37" t="s">
        <v>137</v>
      </c>
      <c r="E61" s="23">
        <v>5.274205647E10</v>
      </c>
      <c r="F61" s="23">
        <v>5.2742056463E10</v>
      </c>
      <c r="G61" s="23" t="s">
        <v>118</v>
      </c>
      <c r="H61" s="23">
        <v>6.0</v>
      </c>
      <c r="I61" s="23">
        <v>1500.0</v>
      </c>
      <c r="J61" s="24">
        <v>91.32</v>
      </c>
      <c r="K61" s="24">
        <v>15.22</v>
      </c>
      <c r="L61" s="24">
        <v>23.96</v>
      </c>
      <c r="M61" s="38">
        <v>28.99</v>
      </c>
      <c r="N61" s="26"/>
      <c r="O61" s="13"/>
      <c r="P61" s="27"/>
      <c r="Q61" s="13"/>
      <c r="R61" s="13"/>
      <c r="S61" s="13"/>
      <c r="T61" s="13"/>
      <c r="U61" s="13"/>
      <c r="V61" s="13"/>
      <c r="W61" s="13"/>
      <c r="X61" s="13"/>
      <c r="Y61" s="13"/>
      <c r="Z61" s="13"/>
      <c r="AA61" s="13"/>
      <c r="AB61" s="13"/>
    </row>
    <row r="62">
      <c r="A62" s="20"/>
      <c r="B62" s="20"/>
      <c r="C62" s="21" t="s">
        <v>138</v>
      </c>
      <c r="D62" s="37" t="s">
        <v>139</v>
      </c>
      <c r="E62" s="23">
        <v>5.2742056241E10</v>
      </c>
      <c r="F62" s="23">
        <v>5.2742056241E10</v>
      </c>
      <c r="G62" s="23" t="s">
        <v>140</v>
      </c>
      <c r="H62" s="23">
        <v>1.0</v>
      </c>
      <c r="I62" s="23">
        <v>3000.0</v>
      </c>
      <c r="J62" s="24">
        <v>26.31</v>
      </c>
      <c r="K62" s="24">
        <v>26.31</v>
      </c>
      <c r="L62" s="24">
        <v>40.29</v>
      </c>
      <c r="M62" s="38">
        <v>48.75</v>
      </c>
      <c r="N62" s="26"/>
      <c r="O62" s="13"/>
      <c r="P62" s="27"/>
      <c r="Q62" s="13"/>
      <c r="R62" s="13"/>
      <c r="S62" s="13"/>
      <c r="T62" s="13"/>
      <c r="U62" s="13"/>
      <c r="V62" s="13"/>
      <c r="W62" s="13"/>
      <c r="X62" s="13"/>
      <c r="Y62" s="13"/>
      <c r="Z62" s="13"/>
      <c r="AA62" s="13"/>
      <c r="AB62" s="13"/>
    </row>
    <row r="63">
      <c r="A63" s="20"/>
      <c r="B63" s="20"/>
      <c r="C63" s="21" t="s">
        <v>141</v>
      </c>
      <c r="D63" s="37" t="s">
        <v>142</v>
      </c>
      <c r="E63" s="23">
        <v>5.2742056203E10</v>
      </c>
      <c r="F63" s="23">
        <v>5.2742056203E10</v>
      </c>
      <c r="G63" s="23" t="s">
        <v>132</v>
      </c>
      <c r="H63" s="23">
        <v>1.0</v>
      </c>
      <c r="I63" s="23">
        <v>6500.0</v>
      </c>
      <c r="J63" s="24">
        <v>46.62</v>
      </c>
      <c r="K63" s="24">
        <v>46.62</v>
      </c>
      <c r="L63" s="24">
        <v>72.72</v>
      </c>
      <c r="M63" s="38">
        <v>87.99</v>
      </c>
      <c r="N63" s="13"/>
      <c r="O63" s="13"/>
      <c r="P63" s="13"/>
      <c r="Q63" s="13"/>
      <c r="R63" s="13"/>
      <c r="S63" s="13"/>
      <c r="T63" s="13"/>
      <c r="U63" s="13"/>
      <c r="V63" s="13"/>
      <c r="W63" s="13"/>
      <c r="X63" s="13"/>
      <c r="Y63" s="13"/>
      <c r="Z63" s="13"/>
      <c r="AA63" s="13"/>
      <c r="AB63" s="13"/>
    </row>
    <row r="64">
      <c r="A64" s="28" t="s">
        <v>143</v>
      </c>
      <c r="B64" s="28" t="s">
        <v>144</v>
      </c>
      <c r="C64" s="39" t="s">
        <v>145</v>
      </c>
      <c r="D64" s="40" t="s">
        <v>146</v>
      </c>
      <c r="E64" s="41">
        <v>5.27420558E10</v>
      </c>
      <c r="F64" s="41">
        <v>5.2742055794E10</v>
      </c>
      <c r="G64" s="41" t="s">
        <v>118</v>
      </c>
      <c r="H64" s="41">
        <v>6.0</v>
      </c>
      <c r="I64" s="41">
        <v>1500.0</v>
      </c>
      <c r="J64" s="42">
        <v>94.06</v>
      </c>
      <c r="K64" s="42">
        <v>15.68</v>
      </c>
      <c r="L64" s="42">
        <v>24.59</v>
      </c>
      <c r="M64" s="43">
        <v>29.75</v>
      </c>
      <c r="N64" s="13"/>
      <c r="O64" s="13"/>
      <c r="P64" s="13"/>
      <c r="Q64" s="13"/>
      <c r="R64" s="13"/>
      <c r="S64" s="13"/>
      <c r="T64" s="13"/>
      <c r="U64" s="13"/>
      <c r="V64" s="13"/>
      <c r="W64" s="13"/>
      <c r="X64" s="13"/>
      <c r="Y64" s="13"/>
      <c r="Z64" s="13"/>
      <c r="AA64" s="13"/>
      <c r="AB64" s="13"/>
    </row>
    <row r="65">
      <c r="A65" s="20"/>
      <c r="B65" s="20"/>
      <c r="C65" s="21" t="s">
        <v>147</v>
      </c>
      <c r="D65" s="37" t="s">
        <v>148</v>
      </c>
      <c r="E65" s="23">
        <v>5.274205551E10</v>
      </c>
      <c r="F65" s="23">
        <v>5.274205551E10</v>
      </c>
      <c r="G65" s="23" t="s">
        <v>140</v>
      </c>
      <c r="H65" s="23">
        <v>1.0</v>
      </c>
      <c r="I65" s="23">
        <v>3000.0</v>
      </c>
      <c r="J65" s="24">
        <v>26.95</v>
      </c>
      <c r="K65" s="24">
        <v>26.95</v>
      </c>
      <c r="L65" s="24">
        <v>42.36</v>
      </c>
      <c r="M65" s="38">
        <v>51.25</v>
      </c>
      <c r="N65" s="13"/>
      <c r="O65" s="13"/>
      <c r="P65" s="13"/>
      <c r="Q65" s="13"/>
      <c r="R65" s="13"/>
      <c r="S65" s="13"/>
      <c r="T65" s="13"/>
      <c r="U65" s="13"/>
      <c r="V65" s="13"/>
      <c r="W65" s="13"/>
      <c r="X65" s="13"/>
      <c r="Y65" s="13"/>
      <c r="Z65" s="13"/>
      <c r="AA65" s="13"/>
      <c r="AB65" s="13"/>
    </row>
    <row r="66">
      <c r="A66" s="20"/>
      <c r="B66" s="20"/>
      <c r="C66" s="21" t="s">
        <v>149</v>
      </c>
      <c r="D66" s="37" t="s">
        <v>150</v>
      </c>
      <c r="E66" s="23">
        <v>5.2742055558E10</v>
      </c>
      <c r="F66" s="23">
        <v>5.2742055558E10</v>
      </c>
      <c r="G66" s="23" t="s">
        <v>35</v>
      </c>
      <c r="H66" s="23">
        <v>1.0</v>
      </c>
      <c r="I66" s="23">
        <v>8000.0</v>
      </c>
      <c r="J66" s="24">
        <v>57.93</v>
      </c>
      <c r="K66" s="24">
        <v>57.93</v>
      </c>
      <c r="L66" s="24">
        <v>88.64</v>
      </c>
      <c r="M66" s="38">
        <v>107.25</v>
      </c>
      <c r="N66" s="13"/>
      <c r="O66" s="13"/>
      <c r="P66" s="13"/>
      <c r="Q66" s="13"/>
      <c r="R66" s="13"/>
      <c r="S66" s="13"/>
      <c r="T66" s="13"/>
      <c r="U66" s="13"/>
      <c r="V66" s="13"/>
      <c r="W66" s="13"/>
      <c r="X66" s="13"/>
      <c r="Y66" s="13"/>
      <c r="Z66" s="13"/>
      <c r="AA66" s="13"/>
      <c r="AB66" s="13"/>
    </row>
    <row r="67">
      <c r="A67" s="20"/>
      <c r="B67" s="20"/>
      <c r="C67" s="21" t="s">
        <v>151</v>
      </c>
      <c r="D67" s="37" t="s">
        <v>152</v>
      </c>
      <c r="E67" s="23">
        <v>5.2742054438E10</v>
      </c>
      <c r="F67" s="23">
        <v>5.2742054421E10</v>
      </c>
      <c r="G67" s="23" t="s">
        <v>118</v>
      </c>
      <c r="H67" s="23">
        <v>6.0</v>
      </c>
      <c r="I67" s="23">
        <v>1500.0</v>
      </c>
      <c r="J67" s="24">
        <v>99.62</v>
      </c>
      <c r="K67" s="24">
        <v>16.6</v>
      </c>
      <c r="L67" s="24">
        <v>26.02</v>
      </c>
      <c r="M67" s="38">
        <v>31.49</v>
      </c>
      <c r="N67" s="13"/>
      <c r="O67" s="13"/>
      <c r="P67" s="13"/>
      <c r="Q67" s="13"/>
      <c r="R67" s="13"/>
      <c r="S67" s="13"/>
      <c r="T67" s="13"/>
      <c r="U67" s="13"/>
      <c r="V67" s="13"/>
      <c r="W67" s="13"/>
      <c r="X67" s="13"/>
      <c r="Y67" s="13"/>
      <c r="Z67" s="13"/>
      <c r="AA67" s="13"/>
      <c r="AB67" s="13"/>
    </row>
    <row r="68">
      <c r="A68" s="20"/>
      <c r="B68" s="20"/>
      <c r="C68" s="21" t="s">
        <v>153</v>
      </c>
      <c r="D68" s="37" t="s">
        <v>154</v>
      </c>
      <c r="E68" s="23">
        <v>5.2742054384E10</v>
      </c>
      <c r="F68" s="23">
        <v>5.2742054384E10</v>
      </c>
      <c r="G68" s="23" t="s">
        <v>132</v>
      </c>
      <c r="H68" s="23">
        <v>1.0</v>
      </c>
      <c r="I68" s="23">
        <v>6500.0</v>
      </c>
      <c r="J68" s="24">
        <v>50.13</v>
      </c>
      <c r="K68" s="24">
        <v>50.13</v>
      </c>
      <c r="L68" s="24">
        <v>78.72</v>
      </c>
      <c r="M68" s="38">
        <v>95.25</v>
      </c>
      <c r="N68" s="13"/>
      <c r="O68" s="13"/>
      <c r="P68" s="13"/>
      <c r="Q68" s="13"/>
      <c r="R68" s="13"/>
      <c r="S68" s="13"/>
      <c r="T68" s="13"/>
      <c r="U68" s="13"/>
      <c r="V68" s="13"/>
      <c r="W68" s="13"/>
      <c r="X68" s="13"/>
      <c r="Y68" s="13"/>
      <c r="Z68" s="13"/>
      <c r="AA68" s="13"/>
      <c r="AB68" s="13"/>
    </row>
    <row r="69">
      <c r="A69" s="20"/>
      <c r="B69" s="20"/>
      <c r="C69" s="21" t="s">
        <v>155</v>
      </c>
      <c r="D69" s="37" t="s">
        <v>156</v>
      </c>
      <c r="E69" s="23">
        <v>5.2742061801E10</v>
      </c>
      <c r="F69" s="23">
        <v>5.2742061818E10</v>
      </c>
      <c r="G69" s="23" t="s">
        <v>118</v>
      </c>
      <c r="H69" s="23">
        <v>6.0</v>
      </c>
      <c r="I69" s="23">
        <v>1500.0</v>
      </c>
      <c r="J69" s="24">
        <v>98.65</v>
      </c>
      <c r="K69" s="24">
        <v>16.44</v>
      </c>
      <c r="L69" s="24">
        <v>25.83</v>
      </c>
      <c r="M69" s="38">
        <v>31.25</v>
      </c>
      <c r="N69" s="13"/>
      <c r="O69" s="13"/>
      <c r="P69" s="13"/>
      <c r="Q69" s="13"/>
      <c r="R69" s="13"/>
      <c r="S69" s="13"/>
      <c r="T69" s="13"/>
      <c r="U69" s="13"/>
      <c r="V69" s="13"/>
      <c r="W69" s="13"/>
      <c r="X69" s="13"/>
      <c r="Y69" s="13"/>
      <c r="Z69" s="13"/>
      <c r="AA69" s="13"/>
      <c r="AB69" s="13"/>
    </row>
    <row r="70">
      <c r="A70" s="20"/>
      <c r="B70" s="20"/>
      <c r="C70" s="21" t="s">
        <v>157</v>
      </c>
      <c r="D70" s="37" t="s">
        <v>158</v>
      </c>
      <c r="E70" s="23">
        <v>5.2742061733E10</v>
      </c>
      <c r="F70" s="23">
        <v>5.274206174E10</v>
      </c>
      <c r="G70" s="23" t="s">
        <v>121</v>
      </c>
      <c r="H70" s="23">
        <v>4.0</v>
      </c>
      <c r="I70" s="23">
        <v>3000.0</v>
      </c>
      <c r="J70" s="24">
        <v>113.7</v>
      </c>
      <c r="K70" s="24">
        <v>28.43</v>
      </c>
      <c r="L70" s="24">
        <v>43.6</v>
      </c>
      <c r="M70" s="38">
        <v>52.75</v>
      </c>
      <c r="N70" s="13"/>
      <c r="O70" s="13"/>
      <c r="P70" s="13"/>
      <c r="Q70" s="13"/>
      <c r="R70" s="13"/>
      <c r="S70" s="13"/>
      <c r="T70" s="13"/>
      <c r="U70" s="13"/>
      <c r="V70" s="13"/>
      <c r="W70" s="13"/>
      <c r="X70" s="13"/>
      <c r="Y70" s="13"/>
      <c r="Z70" s="13"/>
      <c r="AA70" s="13"/>
      <c r="AB70" s="13"/>
    </row>
    <row r="71">
      <c r="A71" s="34"/>
      <c r="B71" s="34"/>
      <c r="C71" s="35"/>
      <c r="D71" s="34"/>
      <c r="E71" s="13"/>
      <c r="F71" s="13"/>
      <c r="G71" s="13"/>
      <c r="H71" s="13"/>
      <c r="I71" s="13"/>
      <c r="J71" s="26"/>
      <c r="K71" s="26"/>
      <c r="L71" s="26"/>
      <c r="M71" s="36"/>
      <c r="N71" s="13"/>
      <c r="O71" s="13"/>
      <c r="P71" s="13"/>
      <c r="Q71" s="13"/>
      <c r="R71" s="13"/>
      <c r="S71" s="13"/>
      <c r="T71" s="13"/>
      <c r="U71" s="13"/>
      <c r="V71" s="13"/>
      <c r="W71" s="13"/>
      <c r="X71" s="13"/>
      <c r="Y71" s="13"/>
      <c r="Z71" s="13"/>
      <c r="AA71" s="13"/>
      <c r="AB71" s="13"/>
    </row>
    <row r="72">
      <c r="A72" s="34"/>
      <c r="B72" s="34"/>
      <c r="C72" s="35"/>
      <c r="D72" s="34"/>
      <c r="E72" s="13"/>
      <c r="F72" s="13"/>
      <c r="G72" s="13"/>
      <c r="H72" s="13"/>
      <c r="I72" s="13"/>
      <c r="J72" s="26"/>
      <c r="K72" s="26"/>
      <c r="L72" s="26"/>
      <c r="M72" s="36"/>
      <c r="N72" s="13"/>
      <c r="O72" s="13"/>
      <c r="P72" s="13"/>
      <c r="Q72" s="13"/>
      <c r="R72" s="13"/>
      <c r="S72" s="13"/>
      <c r="T72" s="13"/>
      <c r="U72" s="13"/>
      <c r="V72" s="13"/>
      <c r="W72" s="13"/>
      <c r="X72" s="13"/>
      <c r="Y72" s="13"/>
      <c r="Z72" s="13"/>
      <c r="AA72" s="13"/>
      <c r="AB72" s="13"/>
    </row>
    <row r="73">
      <c r="A73" s="44" t="s">
        <v>159</v>
      </c>
      <c r="B73" s="45"/>
      <c r="C73" s="46"/>
      <c r="D73" s="47"/>
      <c r="E73" s="48"/>
      <c r="F73" s="48"/>
      <c r="G73" s="49"/>
      <c r="H73" s="49"/>
      <c r="I73" s="49"/>
      <c r="J73" s="50"/>
      <c r="K73" s="50"/>
      <c r="L73" s="51"/>
      <c r="M73" s="52"/>
      <c r="N73" s="53"/>
      <c r="O73" s="53"/>
      <c r="P73" s="53"/>
      <c r="Q73" s="53"/>
      <c r="R73" s="53"/>
      <c r="S73" s="53"/>
      <c r="T73" s="53"/>
      <c r="U73" s="53"/>
      <c r="V73" s="53"/>
      <c r="W73" s="53"/>
      <c r="X73" s="53"/>
      <c r="Y73" s="53"/>
      <c r="Z73" s="53"/>
      <c r="AA73" s="53"/>
      <c r="AB73" s="53"/>
    </row>
    <row r="74" ht="69.0" customHeight="1">
      <c r="A74" s="54" t="s">
        <v>4</v>
      </c>
      <c r="B74" s="55" t="s">
        <v>5</v>
      </c>
      <c r="C74" s="55" t="s">
        <v>6</v>
      </c>
      <c r="D74" s="55" t="s">
        <v>7</v>
      </c>
      <c r="E74" s="55" t="s">
        <v>8</v>
      </c>
      <c r="F74" s="55" t="s">
        <v>9</v>
      </c>
      <c r="G74" s="14" t="s">
        <v>10</v>
      </c>
      <c r="H74" s="55" t="s">
        <v>11</v>
      </c>
      <c r="I74" s="14" t="s">
        <v>12</v>
      </c>
      <c r="J74" s="56" t="s">
        <v>13</v>
      </c>
      <c r="K74" s="55" t="s">
        <v>14</v>
      </c>
      <c r="L74" s="54" t="s">
        <v>15</v>
      </c>
      <c r="M74" s="57" t="s">
        <v>16</v>
      </c>
      <c r="N74" s="58"/>
      <c r="O74" s="58"/>
      <c r="P74" s="58"/>
      <c r="Q74" s="58"/>
      <c r="R74" s="58"/>
      <c r="S74" s="58"/>
      <c r="T74" s="58"/>
      <c r="U74" s="58"/>
      <c r="V74" s="58"/>
      <c r="W74" s="58"/>
      <c r="X74" s="58"/>
      <c r="Y74" s="58"/>
      <c r="Z74" s="58"/>
      <c r="AA74" s="58"/>
      <c r="AB74" s="58"/>
    </row>
    <row r="75">
      <c r="A75" s="59"/>
      <c r="B75" s="59"/>
      <c r="C75" s="59">
        <v>608305.0</v>
      </c>
      <c r="D75" s="60" t="s">
        <v>160</v>
      </c>
      <c r="E75" s="59">
        <v>5.2742067254E10</v>
      </c>
      <c r="F75" s="59">
        <v>5.2742066967E10</v>
      </c>
      <c r="G75" s="59" t="s">
        <v>161</v>
      </c>
      <c r="H75" s="59">
        <v>12.0</v>
      </c>
      <c r="I75" s="59">
        <v>200.0</v>
      </c>
      <c r="J75" s="61">
        <v>32.65</v>
      </c>
      <c r="K75" s="61">
        <v>2.72</v>
      </c>
      <c r="L75" s="3">
        <f t="shared" ref="L75:L211" si="1">M75/1.21</f>
        <v>4.041322314</v>
      </c>
      <c r="M75" s="62">
        <v>4.89</v>
      </c>
    </row>
    <row r="76">
      <c r="A76" s="59"/>
      <c r="B76" s="59"/>
      <c r="C76" s="59">
        <v>606218.0</v>
      </c>
      <c r="D76" s="60" t="s">
        <v>162</v>
      </c>
      <c r="E76" s="63">
        <v>5.2742045375E10</v>
      </c>
      <c r="F76" s="63">
        <v>5.2742045375E10</v>
      </c>
      <c r="G76" s="59" t="s">
        <v>140</v>
      </c>
      <c r="H76" s="59">
        <v>1.0</v>
      </c>
      <c r="I76" s="64">
        <v>3000.0</v>
      </c>
      <c r="J76" s="61">
        <v>23.66</v>
      </c>
      <c r="K76" s="61">
        <v>23.66</v>
      </c>
      <c r="L76" s="3">
        <f t="shared" si="1"/>
        <v>37.80991736</v>
      </c>
      <c r="M76" s="62">
        <v>45.75</v>
      </c>
    </row>
    <row r="77">
      <c r="A77" s="59"/>
      <c r="B77" s="59"/>
      <c r="C77" s="59">
        <v>605917.0</v>
      </c>
      <c r="D77" s="60" t="s">
        <v>163</v>
      </c>
      <c r="E77" s="59">
        <v>5.2742864105E10</v>
      </c>
      <c r="F77" s="59">
        <v>5.2742864105E10</v>
      </c>
      <c r="G77" s="59" t="s">
        <v>164</v>
      </c>
      <c r="H77" s="59">
        <v>1.0</v>
      </c>
      <c r="I77" s="64">
        <v>12000.0</v>
      </c>
      <c r="J77" s="61">
        <v>68.73</v>
      </c>
      <c r="K77" s="61">
        <v>68.73</v>
      </c>
      <c r="L77" s="3">
        <f t="shared" si="1"/>
        <v>89.87603306</v>
      </c>
      <c r="M77" s="62">
        <v>108.75</v>
      </c>
    </row>
    <row r="78">
      <c r="A78" s="59"/>
      <c r="B78" s="59"/>
      <c r="C78" s="59">
        <v>607449.0</v>
      </c>
      <c r="D78" s="60" t="s">
        <v>165</v>
      </c>
      <c r="E78" s="59">
        <v>5.2742056937E10</v>
      </c>
      <c r="F78" s="59">
        <v>5.2742055282E10</v>
      </c>
      <c r="G78" s="59" t="s">
        <v>166</v>
      </c>
      <c r="H78" s="59">
        <v>12.0</v>
      </c>
      <c r="I78" s="64">
        <v>370.0</v>
      </c>
      <c r="J78" s="61">
        <v>31.72</v>
      </c>
      <c r="K78" s="61">
        <v>2.64</v>
      </c>
      <c r="L78" s="3">
        <f t="shared" si="1"/>
        <v>3.79338843</v>
      </c>
      <c r="M78" s="62">
        <v>4.59</v>
      </c>
    </row>
    <row r="79">
      <c r="A79" s="59"/>
      <c r="B79" s="59"/>
      <c r="C79" s="59">
        <v>606412.0</v>
      </c>
      <c r="D79" s="60" t="s">
        <v>167</v>
      </c>
      <c r="E79" s="59">
        <v>5.2742047317E10</v>
      </c>
      <c r="F79" s="59">
        <v>5.27420473E10</v>
      </c>
      <c r="G79" s="59" t="s">
        <v>168</v>
      </c>
      <c r="H79" s="59">
        <v>24.0</v>
      </c>
      <c r="I79" s="59">
        <v>156.0</v>
      </c>
      <c r="J79" s="61">
        <v>35.82</v>
      </c>
      <c r="K79" s="61">
        <v>1.49</v>
      </c>
      <c r="L79" s="3">
        <f t="shared" si="1"/>
        <v>2.305785124</v>
      </c>
      <c r="M79" s="62">
        <v>2.79</v>
      </c>
    </row>
    <row r="80">
      <c r="A80" s="59"/>
      <c r="B80" s="59"/>
      <c r="C80" s="59">
        <v>605640.0</v>
      </c>
      <c r="D80" s="60" t="s">
        <v>169</v>
      </c>
      <c r="E80" s="59">
        <v>5.2742021324E10</v>
      </c>
      <c r="F80" s="59">
        <v>5.2742021317E10</v>
      </c>
      <c r="G80" s="59" t="s">
        <v>170</v>
      </c>
      <c r="H80" s="59">
        <v>12.0</v>
      </c>
      <c r="I80" s="59">
        <v>354.0</v>
      </c>
      <c r="J80" s="61">
        <v>36.11</v>
      </c>
      <c r="K80" s="61">
        <v>3.01</v>
      </c>
      <c r="L80" s="3">
        <f t="shared" si="1"/>
        <v>4.338842975</v>
      </c>
      <c r="M80" s="62">
        <v>5.25</v>
      </c>
    </row>
    <row r="81">
      <c r="A81" s="59"/>
      <c r="B81" s="59"/>
      <c r="C81" s="59">
        <v>605888.0</v>
      </c>
      <c r="D81" s="60" t="s">
        <v>171</v>
      </c>
      <c r="E81" s="59">
        <v>5.2742042237E10</v>
      </c>
      <c r="F81" s="59">
        <v>5.274204222E10</v>
      </c>
      <c r="G81" s="59" t="s">
        <v>172</v>
      </c>
      <c r="H81" s="59">
        <v>6.0</v>
      </c>
      <c r="I81" s="64">
        <v>1500.0</v>
      </c>
      <c r="J81" s="61">
        <v>71.79</v>
      </c>
      <c r="K81" s="61">
        <v>11.96</v>
      </c>
      <c r="L81" s="3">
        <f t="shared" si="1"/>
        <v>18.96694215</v>
      </c>
      <c r="M81" s="62">
        <v>22.95</v>
      </c>
    </row>
    <row r="82">
      <c r="A82" s="59"/>
      <c r="B82" s="59"/>
      <c r="C82" s="59">
        <v>607025.0</v>
      </c>
      <c r="D82" s="60" t="s">
        <v>173</v>
      </c>
      <c r="E82" s="59">
        <v>5.2742052144E10</v>
      </c>
      <c r="F82" s="59">
        <v>5.2742052144E10</v>
      </c>
      <c r="G82" s="59" t="s">
        <v>174</v>
      </c>
      <c r="H82" s="59">
        <v>1.0</v>
      </c>
      <c r="I82" s="64">
        <v>4000.0</v>
      </c>
      <c r="J82" s="61">
        <v>27.25</v>
      </c>
      <c r="K82" s="61">
        <v>27.25</v>
      </c>
      <c r="L82" s="3">
        <f t="shared" si="1"/>
        <v>42.3553719</v>
      </c>
      <c r="M82" s="62">
        <v>51.25</v>
      </c>
      <c r="O82" s="65"/>
    </row>
    <row r="83">
      <c r="A83" s="59"/>
      <c r="B83" s="59"/>
      <c r="C83" s="59">
        <v>608163.0</v>
      </c>
      <c r="D83" s="60" t="s">
        <v>175</v>
      </c>
      <c r="E83" s="59">
        <v>5.2742064772E10</v>
      </c>
      <c r="F83" s="59">
        <v>5.2742064772E10</v>
      </c>
      <c r="G83" s="59" t="s">
        <v>57</v>
      </c>
      <c r="H83" s="59">
        <v>1.0</v>
      </c>
      <c r="I83" s="64">
        <v>10000.0</v>
      </c>
      <c r="J83" s="61">
        <v>53.4</v>
      </c>
      <c r="K83" s="61">
        <v>53.4</v>
      </c>
      <c r="L83" s="3">
        <f t="shared" si="1"/>
        <v>63.21487603</v>
      </c>
      <c r="M83" s="62">
        <v>76.49</v>
      </c>
    </row>
    <row r="84">
      <c r="A84" s="66"/>
      <c r="B84" s="66"/>
      <c r="C84" s="66">
        <v>605887.0</v>
      </c>
      <c r="D84" s="67" t="s">
        <v>176</v>
      </c>
      <c r="E84" s="66">
        <v>5.2742917603E10</v>
      </c>
      <c r="F84" s="66">
        <v>5.2742917603E10</v>
      </c>
      <c r="G84" s="66" t="s">
        <v>164</v>
      </c>
      <c r="H84" s="66">
        <v>1.0</v>
      </c>
      <c r="I84" s="64">
        <v>12000.0</v>
      </c>
      <c r="J84" s="61">
        <v>64.08</v>
      </c>
      <c r="K84" s="61">
        <v>64.08</v>
      </c>
      <c r="L84" s="3">
        <f t="shared" si="1"/>
        <v>74.33884298</v>
      </c>
      <c r="M84" s="62">
        <v>89.95</v>
      </c>
    </row>
    <row r="85">
      <c r="A85" s="59"/>
      <c r="B85" s="59"/>
      <c r="C85" s="59">
        <v>605856.0</v>
      </c>
      <c r="D85" s="60" t="s">
        <v>177</v>
      </c>
      <c r="E85" s="59">
        <v>5.274204165E10</v>
      </c>
      <c r="F85" s="59">
        <v>5.2742041643E10</v>
      </c>
      <c r="G85" s="59" t="s">
        <v>172</v>
      </c>
      <c r="H85" s="59">
        <v>6.0</v>
      </c>
      <c r="I85" s="64">
        <v>1500.0</v>
      </c>
      <c r="J85" s="61">
        <v>77.82</v>
      </c>
      <c r="K85" s="61">
        <v>12.97</v>
      </c>
      <c r="L85" s="3">
        <f t="shared" si="1"/>
        <v>20.04132231</v>
      </c>
      <c r="M85" s="62">
        <v>24.25</v>
      </c>
    </row>
    <row r="86">
      <c r="A86" s="59"/>
      <c r="B86" s="59"/>
      <c r="C86" s="59">
        <v>605852.0</v>
      </c>
      <c r="D86" s="60" t="s">
        <v>178</v>
      </c>
      <c r="E86" s="59">
        <v>5.2742037394E10</v>
      </c>
      <c r="F86" s="59">
        <v>5.2742037394E10</v>
      </c>
      <c r="G86" s="59" t="s">
        <v>164</v>
      </c>
      <c r="H86" s="59">
        <v>1.0</v>
      </c>
      <c r="I86" s="64">
        <v>12000.0</v>
      </c>
      <c r="J86" s="61">
        <v>70.7</v>
      </c>
      <c r="K86" s="61">
        <v>70.7</v>
      </c>
      <c r="L86" s="3">
        <f t="shared" si="1"/>
        <v>89.66115702</v>
      </c>
      <c r="M86" s="62">
        <v>108.49</v>
      </c>
    </row>
    <row r="87">
      <c r="A87" s="59"/>
      <c r="B87" s="59"/>
      <c r="C87" s="59">
        <v>607710.0</v>
      </c>
      <c r="D87" s="60" t="s">
        <v>179</v>
      </c>
      <c r="E87" s="59">
        <v>5.2742058719E10</v>
      </c>
      <c r="F87" s="59">
        <v>5.2742058702E10</v>
      </c>
      <c r="G87" s="59" t="s">
        <v>166</v>
      </c>
      <c r="H87" s="59">
        <v>12.0</v>
      </c>
      <c r="I87" s="64">
        <v>370.0</v>
      </c>
      <c r="J87" s="61">
        <v>31.88</v>
      </c>
      <c r="K87" s="61">
        <v>2.66</v>
      </c>
      <c r="L87" s="3">
        <f t="shared" si="1"/>
        <v>3.79338843</v>
      </c>
      <c r="M87" s="62">
        <v>4.59</v>
      </c>
    </row>
    <row r="88">
      <c r="A88" s="59"/>
      <c r="B88" s="59"/>
      <c r="C88" s="59">
        <v>605839.0</v>
      </c>
      <c r="D88" s="60" t="s">
        <v>180</v>
      </c>
      <c r="E88" s="59">
        <v>5.2742041742E10</v>
      </c>
      <c r="F88" s="59">
        <v>5.2742041735E10</v>
      </c>
      <c r="G88" s="59" t="s">
        <v>172</v>
      </c>
      <c r="H88" s="59">
        <v>6.0</v>
      </c>
      <c r="I88" s="64">
        <v>1500.0</v>
      </c>
      <c r="J88" s="61">
        <v>75.61</v>
      </c>
      <c r="K88" s="61">
        <v>12.6</v>
      </c>
      <c r="L88" s="3">
        <f t="shared" si="1"/>
        <v>19.79338843</v>
      </c>
      <c r="M88" s="62">
        <v>23.95</v>
      </c>
    </row>
    <row r="89">
      <c r="A89" s="59"/>
      <c r="B89" s="59"/>
      <c r="C89" s="59">
        <v>605841.0</v>
      </c>
      <c r="D89" s="60" t="s">
        <v>181</v>
      </c>
      <c r="E89" s="59">
        <v>5.2742041728E10</v>
      </c>
      <c r="F89" s="59">
        <v>5.2742041728E10</v>
      </c>
      <c r="G89" s="59" t="s">
        <v>174</v>
      </c>
      <c r="H89" s="59">
        <v>1.0</v>
      </c>
      <c r="I89" s="64">
        <v>4000.0</v>
      </c>
      <c r="J89" s="61">
        <v>28.0</v>
      </c>
      <c r="K89" s="61">
        <v>28.0</v>
      </c>
      <c r="L89" s="3">
        <f t="shared" si="1"/>
        <v>39.87603306</v>
      </c>
      <c r="M89" s="62">
        <v>48.25</v>
      </c>
      <c r="O89" s="65"/>
    </row>
    <row r="90">
      <c r="A90" s="59"/>
      <c r="B90" s="59"/>
      <c r="C90" s="59">
        <v>605858.0</v>
      </c>
      <c r="D90" s="60" t="s">
        <v>182</v>
      </c>
      <c r="E90" s="59">
        <v>5.2742043289E10</v>
      </c>
      <c r="F90" s="59">
        <v>5.2742043289E10</v>
      </c>
      <c r="G90" s="59" t="s">
        <v>57</v>
      </c>
      <c r="H90" s="59">
        <v>1.0</v>
      </c>
      <c r="I90" s="64">
        <v>10000.0</v>
      </c>
      <c r="J90" s="61">
        <v>54.7</v>
      </c>
      <c r="K90" s="61">
        <v>54.7</v>
      </c>
      <c r="L90" s="3">
        <f t="shared" si="1"/>
        <v>67.56198347</v>
      </c>
      <c r="M90" s="62">
        <v>81.75</v>
      </c>
    </row>
    <row r="91">
      <c r="A91" s="59"/>
      <c r="B91" s="59"/>
      <c r="C91" s="59">
        <v>605855.0</v>
      </c>
      <c r="D91" s="60" t="s">
        <v>183</v>
      </c>
      <c r="E91" s="59">
        <v>5.27429179E10</v>
      </c>
      <c r="F91" s="59">
        <v>5.27429179E10</v>
      </c>
      <c r="G91" s="59" t="s">
        <v>164</v>
      </c>
      <c r="H91" s="59">
        <v>1.0</v>
      </c>
      <c r="I91" s="64">
        <v>12000.0</v>
      </c>
      <c r="J91" s="61">
        <v>65.64</v>
      </c>
      <c r="K91" s="61">
        <v>65.64</v>
      </c>
      <c r="L91" s="3">
        <f t="shared" si="1"/>
        <v>79.1322314</v>
      </c>
      <c r="M91" s="62">
        <v>95.75</v>
      </c>
    </row>
    <row r="92">
      <c r="A92" s="59"/>
      <c r="B92" s="59"/>
      <c r="C92" s="59">
        <v>606051.0</v>
      </c>
      <c r="D92" s="60" t="s">
        <v>184</v>
      </c>
      <c r="E92" s="59">
        <v>5.2742044286E10</v>
      </c>
      <c r="F92" s="59">
        <v>5.2742044279E10</v>
      </c>
      <c r="G92" s="59" t="s">
        <v>172</v>
      </c>
      <c r="H92" s="59">
        <v>6.0</v>
      </c>
      <c r="I92" s="64">
        <v>1500.0</v>
      </c>
      <c r="J92" s="61">
        <v>78.99</v>
      </c>
      <c r="K92" s="61">
        <v>13.16</v>
      </c>
      <c r="L92" s="3">
        <f t="shared" si="1"/>
        <v>21.69421488</v>
      </c>
      <c r="M92" s="62">
        <v>26.25</v>
      </c>
    </row>
    <row r="93">
      <c r="A93" s="59"/>
      <c r="B93" s="59"/>
      <c r="C93" s="59">
        <v>606165.0</v>
      </c>
      <c r="D93" s="60" t="s">
        <v>185</v>
      </c>
      <c r="E93" s="59">
        <v>5.2742044743E10</v>
      </c>
      <c r="F93" s="59">
        <v>5.2742044743E10</v>
      </c>
      <c r="G93" s="59" t="s">
        <v>174</v>
      </c>
      <c r="H93" s="59">
        <v>1.0</v>
      </c>
      <c r="I93" s="64">
        <v>4000.0</v>
      </c>
      <c r="J93" s="61">
        <v>29.28</v>
      </c>
      <c r="K93" s="61">
        <v>29.28</v>
      </c>
      <c r="L93" s="3">
        <f t="shared" si="1"/>
        <v>41.11570248</v>
      </c>
      <c r="M93" s="62">
        <v>49.75</v>
      </c>
    </row>
    <row r="94">
      <c r="A94" s="59"/>
      <c r="B94" s="59"/>
      <c r="C94" s="59">
        <v>606278.0</v>
      </c>
      <c r="D94" s="60" t="s">
        <v>186</v>
      </c>
      <c r="E94" s="59">
        <v>5.274204561E10</v>
      </c>
      <c r="F94" s="59">
        <v>5.274204561E10</v>
      </c>
      <c r="G94" s="59" t="s">
        <v>57</v>
      </c>
      <c r="H94" s="59">
        <v>1.0</v>
      </c>
      <c r="I94" s="64">
        <v>10000.0</v>
      </c>
      <c r="J94" s="61">
        <v>56.7</v>
      </c>
      <c r="K94" s="61">
        <v>56.7</v>
      </c>
      <c r="L94" s="3">
        <f t="shared" si="1"/>
        <v>68.55371901</v>
      </c>
      <c r="M94" s="62">
        <v>82.95</v>
      </c>
    </row>
    <row r="95">
      <c r="A95" s="59"/>
      <c r="B95" s="59"/>
      <c r="C95" s="59">
        <v>606277.0</v>
      </c>
      <c r="D95" s="60" t="s">
        <v>187</v>
      </c>
      <c r="E95" s="59">
        <v>5.2742008905E10</v>
      </c>
      <c r="F95" s="59">
        <v>5.2742008905E10</v>
      </c>
      <c r="G95" s="59" t="s">
        <v>164</v>
      </c>
      <c r="H95" s="59">
        <v>1.0</v>
      </c>
      <c r="I95" s="64">
        <v>12000.0</v>
      </c>
      <c r="J95" s="61">
        <v>68.05</v>
      </c>
      <c r="K95" s="61">
        <v>68.05</v>
      </c>
      <c r="L95" s="3">
        <f t="shared" si="1"/>
        <v>81.19834711</v>
      </c>
      <c r="M95" s="62">
        <v>98.25</v>
      </c>
    </row>
    <row r="96">
      <c r="A96" s="59"/>
      <c r="B96" s="59"/>
      <c r="C96" s="59">
        <v>607779.0</v>
      </c>
      <c r="D96" s="60" t="s">
        <v>188</v>
      </c>
      <c r="E96" s="59">
        <v>5.2742060453E10</v>
      </c>
      <c r="F96" s="59">
        <v>5.274206046E10</v>
      </c>
      <c r="G96" s="59" t="s">
        <v>172</v>
      </c>
      <c r="H96" s="59">
        <v>6.0</v>
      </c>
      <c r="I96" s="64">
        <v>1500.0</v>
      </c>
      <c r="J96" s="61">
        <v>91.99</v>
      </c>
      <c r="K96" s="61">
        <v>15.33</v>
      </c>
      <c r="L96" s="3">
        <f t="shared" si="1"/>
        <v>25</v>
      </c>
      <c r="M96" s="62">
        <v>30.25</v>
      </c>
    </row>
    <row r="97">
      <c r="A97" s="66"/>
      <c r="B97" s="66"/>
      <c r="C97" s="66">
        <v>607780.0</v>
      </c>
      <c r="D97" s="67" t="s">
        <v>189</v>
      </c>
      <c r="E97" s="66">
        <v>5.2742060811E10</v>
      </c>
      <c r="F97" s="66">
        <v>5.2742060811E10</v>
      </c>
      <c r="G97" s="66" t="s">
        <v>174</v>
      </c>
      <c r="H97" s="66">
        <v>1.0</v>
      </c>
      <c r="I97" s="64">
        <v>4000.0</v>
      </c>
      <c r="J97" s="61">
        <v>34.28</v>
      </c>
      <c r="K97" s="61">
        <v>34.28</v>
      </c>
      <c r="L97" s="3">
        <f t="shared" si="1"/>
        <v>49.79338843</v>
      </c>
      <c r="M97" s="62">
        <v>60.25</v>
      </c>
      <c r="O97" s="65"/>
    </row>
    <row r="98">
      <c r="A98" s="66"/>
      <c r="B98" s="66"/>
      <c r="C98" s="66">
        <v>607785.0</v>
      </c>
      <c r="D98" s="67" t="s">
        <v>190</v>
      </c>
      <c r="E98" s="66">
        <v>5.2742060354E10</v>
      </c>
      <c r="F98" s="66">
        <v>5.2742060354E10</v>
      </c>
      <c r="G98" s="66" t="s">
        <v>164</v>
      </c>
      <c r="H98" s="66">
        <v>1.0</v>
      </c>
      <c r="I98" s="64">
        <v>12000.0</v>
      </c>
      <c r="J98" s="61">
        <v>77.95</v>
      </c>
      <c r="K98" s="61">
        <v>77.95</v>
      </c>
      <c r="L98" s="3">
        <f t="shared" si="1"/>
        <v>95.24793388</v>
      </c>
      <c r="M98" s="62">
        <v>115.25</v>
      </c>
    </row>
    <row r="99">
      <c r="A99" s="66"/>
      <c r="B99" s="66"/>
      <c r="C99" s="66">
        <v>608148.0</v>
      </c>
      <c r="D99" s="67" t="s">
        <v>191</v>
      </c>
      <c r="E99" s="66">
        <v>5.274206439E10</v>
      </c>
      <c r="F99" s="66">
        <v>5.2742064383E10</v>
      </c>
      <c r="G99" s="66" t="s">
        <v>161</v>
      </c>
      <c r="H99" s="66">
        <v>12.0</v>
      </c>
      <c r="I99" s="64">
        <v>200.0</v>
      </c>
      <c r="J99" s="61">
        <v>21.0</v>
      </c>
      <c r="K99" s="61">
        <v>1.75</v>
      </c>
      <c r="L99" s="3">
        <f t="shared" si="1"/>
        <v>2.520661157</v>
      </c>
      <c r="M99" s="62">
        <v>3.05</v>
      </c>
    </row>
    <row r="100">
      <c r="A100" s="59"/>
      <c r="B100" s="59"/>
      <c r="C100" s="59">
        <v>607709.0</v>
      </c>
      <c r="D100" s="60" t="s">
        <v>192</v>
      </c>
      <c r="E100" s="59">
        <v>5.274206033E10</v>
      </c>
      <c r="F100" s="59">
        <v>5.2742058634E10</v>
      </c>
      <c r="G100" s="59" t="s">
        <v>166</v>
      </c>
      <c r="H100" s="59">
        <v>12.0</v>
      </c>
      <c r="I100" s="59">
        <v>370.0</v>
      </c>
      <c r="J100" s="61">
        <v>33.79</v>
      </c>
      <c r="K100" s="61">
        <v>2.82</v>
      </c>
      <c r="L100" s="3">
        <f t="shared" si="1"/>
        <v>4.090909091</v>
      </c>
      <c r="M100" s="62">
        <v>4.95</v>
      </c>
    </row>
    <row r="101">
      <c r="A101" s="59"/>
      <c r="B101" s="59"/>
      <c r="C101" s="59">
        <v>606429.0</v>
      </c>
      <c r="D101" s="60" t="s">
        <v>193</v>
      </c>
      <c r="E101" s="59">
        <v>5.2742047485E10</v>
      </c>
      <c r="F101" s="59">
        <v>5.2742047478E10</v>
      </c>
      <c r="G101" s="59" t="s">
        <v>194</v>
      </c>
      <c r="H101" s="59">
        <v>6.0</v>
      </c>
      <c r="I101" s="64">
        <v>1000.0</v>
      </c>
      <c r="J101" s="61">
        <v>58.83</v>
      </c>
      <c r="K101" s="61">
        <v>9.81</v>
      </c>
      <c r="L101" s="3">
        <f t="shared" si="1"/>
        <v>15.49586777</v>
      </c>
      <c r="M101" s="62">
        <v>18.75</v>
      </c>
    </row>
    <row r="102">
      <c r="A102" s="66"/>
      <c r="B102" s="66"/>
      <c r="C102" s="66">
        <v>606168.0</v>
      </c>
      <c r="D102" s="60" t="s">
        <v>195</v>
      </c>
      <c r="E102" s="59">
        <v>5.2742038797E10</v>
      </c>
      <c r="F102" s="59">
        <v>5.2742038797E10</v>
      </c>
      <c r="G102" s="59" t="s">
        <v>196</v>
      </c>
      <c r="H102" s="59">
        <v>1.0</v>
      </c>
      <c r="I102" s="64">
        <v>6000.0</v>
      </c>
      <c r="J102" s="61">
        <v>46.57</v>
      </c>
      <c r="K102" s="61">
        <v>46.57</v>
      </c>
      <c r="L102" s="3">
        <f t="shared" si="1"/>
        <v>64.04132231</v>
      </c>
      <c r="M102" s="62">
        <v>77.49</v>
      </c>
    </row>
    <row r="103">
      <c r="A103" s="59"/>
      <c r="B103" s="59"/>
      <c r="C103" s="59">
        <v>605869.0</v>
      </c>
      <c r="D103" s="60" t="s">
        <v>197</v>
      </c>
      <c r="E103" s="59">
        <v>5.2742042329E10</v>
      </c>
      <c r="F103" s="59">
        <v>5.2742042312E10</v>
      </c>
      <c r="G103" s="59" t="s">
        <v>172</v>
      </c>
      <c r="H103" s="59">
        <v>6.0</v>
      </c>
      <c r="I103" s="64">
        <v>1500.0</v>
      </c>
      <c r="J103" s="61">
        <v>87.61</v>
      </c>
      <c r="K103" s="61">
        <v>14.6</v>
      </c>
      <c r="L103" s="3">
        <f t="shared" si="1"/>
        <v>23.54545455</v>
      </c>
      <c r="M103" s="62">
        <v>28.49</v>
      </c>
    </row>
    <row r="104">
      <c r="A104" s="59"/>
      <c r="B104" s="59"/>
      <c r="C104" s="59">
        <v>606167.0</v>
      </c>
      <c r="D104" s="60" t="s">
        <v>198</v>
      </c>
      <c r="E104" s="59">
        <v>5.274204558E10</v>
      </c>
      <c r="F104" s="59">
        <v>5.274204558E10</v>
      </c>
      <c r="G104" s="59" t="s">
        <v>174</v>
      </c>
      <c r="H104" s="59">
        <v>1.0</v>
      </c>
      <c r="I104" s="64">
        <v>4000.0</v>
      </c>
      <c r="J104" s="61">
        <v>32.65</v>
      </c>
      <c r="K104" s="61">
        <v>32.65</v>
      </c>
      <c r="L104" s="3">
        <f t="shared" si="1"/>
        <v>47.0661157</v>
      </c>
      <c r="M104" s="62">
        <v>56.95</v>
      </c>
      <c r="O104" s="65">
        <f>(L104-K104)/K104</f>
        <v>0.4415349373</v>
      </c>
    </row>
    <row r="105">
      <c r="A105" s="59"/>
      <c r="B105" s="59"/>
      <c r="C105" s="59">
        <v>606786.0</v>
      </c>
      <c r="D105" s="60" t="s">
        <v>199</v>
      </c>
      <c r="E105" s="59">
        <v>5.2742050478E10</v>
      </c>
      <c r="F105" s="59">
        <v>5.2742050478E10</v>
      </c>
      <c r="G105" s="59" t="s">
        <v>57</v>
      </c>
      <c r="H105" s="59">
        <v>1.0</v>
      </c>
      <c r="I105" s="64">
        <v>10000.0</v>
      </c>
      <c r="J105" s="61">
        <v>62.94</v>
      </c>
      <c r="K105" s="61">
        <v>62.94</v>
      </c>
      <c r="L105" s="3">
        <f t="shared" si="1"/>
        <v>78.91735537</v>
      </c>
      <c r="M105" s="62">
        <v>95.49</v>
      </c>
    </row>
    <row r="106">
      <c r="A106" s="59"/>
      <c r="B106" s="59"/>
      <c r="C106" s="59">
        <v>605870.0</v>
      </c>
      <c r="D106" s="60" t="s">
        <v>200</v>
      </c>
      <c r="E106" s="59">
        <v>5.2742038704E10</v>
      </c>
      <c r="F106" s="59">
        <v>5.2742038704E10</v>
      </c>
      <c r="G106" s="59" t="s">
        <v>164</v>
      </c>
      <c r="H106" s="59">
        <v>1.0</v>
      </c>
      <c r="I106" s="64">
        <v>12000.0</v>
      </c>
      <c r="J106" s="61">
        <v>75.52</v>
      </c>
      <c r="K106" s="61">
        <v>75.52</v>
      </c>
      <c r="L106" s="3">
        <f t="shared" si="1"/>
        <v>94.00826446</v>
      </c>
      <c r="M106" s="62">
        <v>113.75</v>
      </c>
    </row>
    <row r="107">
      <c r="A107" s="59"/>
      <c r="B107" s="59"/>
      <c r="C107" s="59">
        <v>608143.0</v>
      </c>
      <c r="D107" s="60" t="s">
        <v>201</v>
      </c>
      <c r="E107" s="59">
        <v>5.2742064932E10</v>
      </c>
      <c r="F107" s="59">
        <v>5.2742064468E10</v>
      </c>
      <c r="G107" s="59" t="s">
        <v>161</v>
      </c>
      <c r="H107" s="59">
        <v>12.0</v>
      </c>
      <c r="I107" s="64">
        <v>200.0</v>
      </c>
      <c r="J107" s="61">
        <v>19.81</v>
      </c>
      <c r="K107" s="61">
        <v>1.65</v>
      </c>
      <c r="L107" s="3">
        <f t="shared" si="1"/>
        <v>2.355371901</v>
      </c>
      <c r="M107" s="62">
        <v>2.85</v>
      </c>
    </row>
    <row r="108">
      <c r="A108" s="59"/>
      <c r="B108" s="59"/>
      <c r="C108" s="59">
        <v>607214.0</v>
      </c>
      <c r="D108" s="60" t="s">
        <v>202</v>
      </c>
      <c r="E108" s="59">
        <v>5.2742053028E10</v>
      </c>
      <c r="F108" s="59">
        <v>5.2742053004E10</v>
      </c>
      <c r="G108" s="59" t="s">
        <v>203</v>
      </c>
      <c r="H108" s="59">
        <v>12.0</v>
      </c>
      <c r="I108" s="64">
        <v>360.0</v>
      </c>
      <c r="J108" s="61">
        <v>31.88</v>
      </c>
      <c r="K108" s="61">
        <v>2.66</v>
      </c>
      <c r="L108" s="3">
        <f t="shared" si="1"/>
        <v>3.79338843</v>
      </c>
      <c r="M108" s="62">
        <v>4.59</v>
      </c>
    </row>
    <row r="109">
      <c r="A109" s="59"/>
      <c r="B109" s="59"/>
      <c r="C109" s="59">
        <v>606709.0</v>
      </c>
      <c r="D109" s="60" t="s">
        <v>204</v>
      </c>
      <c r="E109" s="59">
        <v>5.2742840901E10</v>
      </c>
      <c r="F109" s="59">
        <v>5.2742840918E10</v>
      </c>
      <c r="G109" s="59" t="s">
        <v>205</v>
      </c>
      <c r="H109" s="59">
        <v>4.0</v>
      </c>
      <c r="I109" s="64">
        <v>1080.0</v>
      </c>
      <c r="J109" s="61">
        <v>34.11</v>
      </c>
      <c r="K109" s="61">
        <v>8.53</v>
      </c>
      <c r="L109" s="3">
        <f t="shared" si="1"/>
        <v>12.38842975</v>
      </c>
      <c r="M109" s="62">
        <v>14.99</v>
      </c>
    </row>
    <row r="110">
      <c r="A110" s="59"/>
      <c r="B110" s="59"/>
      <c r="C110" s="59">
        <v>606353.0</v>
      </c>
      <c r="D110" s="60" t="s">
        <v>206</v>
      </c>
      <c r="E110" s="59">
        <v>5.2742039336E10</v>
      </c>
      <c r="F110" s="59">
        <v>5.2742039329E10</v>
      </c>
      <c r="G110" s="59" t="s">
        <v>168</v>
      </c>
      <c r="H110" s="59">
        <v>24.0</v>
      </c>
      <c r="I110" s="59">
        <v>156.0</v>
      </c>
      <c r="J110" s="61">
        <v>35.82</v>
      </c>
      <c r="K110" s="61">
        <v>1.49</v>
      </c>
      <c r="L110" s="3">
        <f t="shared" si="1"/>
        <v>2.305785124</v>
      </c>
      <c r="M110" s="62">
        <v>2.79</v>
      </c>
    </row>
    <row r="111">
      <c r="A111" s="59"/>
      <c r="B111" s="59"/>
      <c r="C111" s="59">
        <v>606448.0</v>
      </c>
      <c r="D111" s="60" t="s">
        <v>207</v>
      </c>
      <c r="E111" s="59">
        <v>5.2742039855E10</v>
      </c>
      <c r="F111" s="59">
        <v>5.2742039848E10</v>
      </c>
      <c r="G111" s="59" t="s">
        <v>170</v>
      </c>
      <c r="H111" s="59">
        <v>12.0</v>
      </c>
      <c r="I111" s="64">
        <v>354.0</v>
      </c>
      <c r="J111" s="61">
        <v>36.11</v>
      </c>
      <c r="K111" s="61">
        <v>3.01</v>
      </c>
      <c r="L111" s="3">
        <f t="shared" si="1"/>
        <v>4.338842975</v>
      </c>
      <c r="M111" s="62">
        <v>5.25</v>
      </c>
    </row>
    <row r="112">
      <c r="A112" s="59"/>
      <c r="B112" s="59"/>
      <c r="C112" s="59">
        <v>606276.0</v>
      </c>
      <c r="D112" s="60" t="s">
        <v>208</v>
      </c>
      <c r="E112" s="59">
        <v>5.2742047553E10</v>
      </c>
      <c r="F112" s="59">
        <v>5.2742047546E10</v>
      </c>
      <c r="G112" s="59" t="s">
        <v>172</v>
      </c>
      <c r="H112" s="59">
        <v>6.0</v>
      </c>
      <c r="I112" s="64">
        <v>1500.0</v>
      </c>
      <c r="J112" s="61">
        <v>76.24</v>
      </c>
      <c r="K112" s="61">
        <v>12.71</v>
      </c>
      <c r="L112" s="3">
        <f t="shared" si="1"/>
        <v>20.23966942</v>
      </c>
      <c r="M112" s="62">
        <v>24.49</v>
      </c>
    </row>
    <row r="113">
      <c r="A113" s="59"/>
      <c r="B113" s="59"/>
      <c r="C113" s="59">
        <v>605845.0</v>
      </c>
      <c r="D113" s="60" t="s">
        <v>209</v>
      </c>
      <c r="E113" s="59">
        <v>5.274204178E10</v>
      </c>
      <c r="F113" s="59">
        <v>5.274204178E10</v>
      </c>
      <c r="G113" s="59" t="s">
        <v>174</v>
      </c>
      <c r="H113" s="59">
        <v>1.0</v>
      </c>
      <c r="I113" s="64">
        <v>4000.0</v>
      </c>
      <c r="J113" s="61">
        <v>29.38</v>
      </c>
      <c r="K113" s="61">
        <v>29.38</v>
      </c>
      <c r="L113" s="3">
        <f t="shared" si="1"/>
        <v>41.11570248</v>
      </c>
      <c r="M113" s="62">
        <v>49.75</v>
      </c>
    </row>
    <row r="114">
      <c r="A114" s="59"/>
      <c r="B114" s="59"/>
      <c r="C114" s="59">
        <v>605863.0</v>
      </c>
      <c r="D114" s="60" t="s">
        <v>210</v>
      </c>
      <c r="E114" s="59">
        <v>5.2742043159E10</v>
      </c>
      <c r="F114" s="59">
        <v>5.2742043159E10</v>
      </c>
      <c r="G114" s="59" t="s">
        <v>57</v>
      </c>
      <c r="H114" s="59">
        <v>1.0</v>
      </c>
      <c r="I114" s="64">
        <v>10000.0</v>
      </c>
      <c r="J114" s="61">
        <v>56.19</v>
      </c>
      <c r="K114" s="61">
        <v>56.19</v>
      </c>
      <c r="L114" s="3">
        <f t="shared" si="1"/>
        <v>67.56198347</v>
      </c>
      <c r="M114" s="62">
        <v>81.75</v>
      </c>
    </row>
    <row r="115">
      <c r="A115" s="59"/>
      <c r="B115" s="59"/>
      <c r="C115" s="59">
        <v>605862.0</v>
      </c>
      <c r="D115" s="60" t="s">
        <v>211</v>
      </c>
      <c r="E115" s="59">
        <v>5.2742040738E10</v>
      </c>
      <c r="F115" s="59">
        <v>5.2742040738E10</v>
      </c>
      <c r="G115" s="59" t="s">
        <v>164</v>
      </c>
      <c r="H115" s="59">
        <v>1.0</v>
      </c>
      <c r="I115" s="64">
        <v>12000.0</v>
      </c>
      <c r="J115" s="61">
        <v>67.43</v>
      </c>
      <c r="K115" s="61">
        <v>67.43</v>
      </c>
      <c r="L115" s="3">
        <f t="shared" si="1"/>
        <v>78.91735537</v>
      </c>
      <c r="M115" s="62">
        <v>95.49</v>
      </c>
    </row>
    <row r="116">
      <c r="A116" s="59"/>
      <c r="B116" s="59"/>
      <c r="C116" s="59">
        <v>605864.0</v>
      </c>
      <c r="D116" s="60" t="s">
        <v>212</v>
      </c>
      <c r="E116" s="59">
        <v>5.2742043166E10</v>
      </c>
      <c r="F116" s="59">
        <v>5.2742043166E10</v>
      </c>
      <c r="G116" s="59" t="s">
        <v>213</v>
      </c>
      <c r="H116" s="59">
        <v>1.0</v>
      </c>
      <c r="I116" s="64">
        <v>16000.0</v>
      </c>
      <c r="J116" s="61">
        <v>86.95</v>
      </c>
      <c r="K116" s="61">
        <v>86.95</v>
      </c>
      <c r="L116" s="3">
        <f t="shared" si="1"/>
        <v>99.95867769</v>
      </c>
      <c r="M116" s="62">
        <v>120.95</v>
      </c>
    </row>
    <row r="117">
      <c r="A117" s="59"/>
      <c r="B117" s="59"/>
      <c r="C117" s="59">
        <v>608141.0</v>
      </c>
      <c r="D117" s="60" t="s">
        <v>214</v>
      </c>
      <c r="E117" s="59">
        <v>5.2742064901E10</v>
      </c>
      <c r="F117" s="59">
        <v>5.2742064611E10</v>
      </c>
      <c r="G117" s="59" t="s">
        <v>161</v>
      </c>
      <c r="H117" s="59">
        <v>12.0</v>
      </c>
      <c r="I117" s="64">
        <v>200.0</v>
      </c>
      <c r="J117" s="61">
        <v>22.0</v>
      </c>
      <c r="K117" s="61">
        <v>1.83</v>
      </c>
      <c r="L117" s="3">
        <f t="shared" si="1"/>
        <v>2.685950413</v>
      </c>
      <c r="M117" s="62">
        <v>3.25</v>
      </c>
    </row>
    <row r="118">
      <c r="A118" s="59"/>
      <c r="B118" s="59"/>
      <c r="C118" s="59">
        <v>607719.0</v>
      </c>
      <c r="D118" s="60" t="s">
        <v>215</v>
      </c>
      <c r="E118" s="59">
        <v>5.2742058801E10</v>
      </c>
      <c r="F118" s="59">
        <v>5.2742058665E10</v>
      </c>
      <c r="G118" s="59" t="s">
        <v>166</v>
      </c>
      <c r="H118" s="59">
        <v>12.0</v>
      </c>
      <c r="I118" s="64">
        <v>370.0</v>
      </c>
      <c r="J118" s="61">
        <v>35.5</v>
      </c>
      <c r="K118" s="61">
        <v>2.96</v>
      </c>
      <c r="L118" s="3">
        <f t="shared" si="1"/>
        <v>4.20661157</v>
      </c>
      <c r="M118" s="62">
        <v>5.09</v>
      </c>
    </row>
    <row r="119">
      <c r="A119" s="66"/>
      <c r="B119" s="66"/>
      <c r="C119" s="66">
        <v>606424.0</v>
      </c>
      <c r="D119" s="67" t="s">
        <v>216</v>
      </c>
      <c r="E119" s="66">
        <v>5.2742047416E10</v>
      </c>
      <c r="F119" s="66">
        <v>5.2742047409E10</v>
      </c>
      <c r="G119" s="66" t="s">
        <v>194</v>
      </c>
      <c r="H119" s="66">
        <v>6.0</v>
      </c>
      <c r="I119" s="64">
        <v>1000.0</v>
      </c>
      <c r="J119" s="61">
        <v>61.15</v>
      </c>
      <c r="K119" s="61">
        <v>10.19</v>
      </c>
      <c r="L119" s="3">
        <f t="shared" si="1"/>
        <v>16.48760331</v>
      </c>
      <c r="M119" s="62">
        <v>19.95</v>
      </c>
    </row>
    <row r="120">
      <c r="A120" s="66"/>
      <c r="B120" s="66"/>
      <c r="C120" s="66">
        <v>606202.0</v>
      </c>
      <c r="D120" s="67" t="s">
        <v>217</v>
      </c>
      <c r="E120" s="66">
        <v>5.2742045368E10</v>
      </c>
      <c r="F120" s="66">
        <v>5.2742045368E10</v>
      </c>
      <c r="G120" s="66" t="s">
        <v>140</v>
      </c>
      <c r="H120" s="66">
        <v>1.0</v>
      </c>
      <c r="I120" s="64">
        <v>3000.0</v>
      </c>
      <c r="J120" s="61">
        <v>26.73</v>
      </c>
      <c r="K120" s="61">
        <v>26.73</v>
      </c>
      <c r="L120" s="3">
        <f t="shared" si="1"/>
        <v>42.76859504</v>
      </c>
      <c r="M120" s="62">
        <v>51.75</v>
      </c>
    </row>
    <row r="121">
      <c r="A121" s="59"/>
      <c r="B121" s="59"/>
      <c r="C121" s="59">
        <v>606269.0</v>
      </c>
      <c r="D121" s="60" t="s">
        <v>218</v>
      </c>
      <c r="E121" s="59">
        <v>5.2742045597E10</v>
      </c>
      <c r="F121" s="59">
        <v>5.2742045597E10</v>
      </c>
      <c r="G121" s="59" t="s">
        <v>196</v>
      </c>
      <c r="H121" s="59">
        <v>1.0</v>
      </c>
      <c r="I121" s="64">
        <v>6000.0</v>
      </c>
      <c r="J121" s="61">
        <v>47.41</v>
      </c>
      <c r="K121" s="61">
        <v>47.41</v>
      </c>
      <c r="L121" s="3">
        <f t="shared" si="1"/>
        <v>62.19008264</v>
      </c>
      <c r="M121" s="62">
        <v>75.25</v>
      </c>
    </row>
    <row r="122">
      <c r="A122" s="59"/>
      <c r="B122" s="59"/>
      <c r="C122" s="59">
        <v>605650.0</v>
      </c>
      <c r="D122" s="60" t="s">
        <v>219</v>
      </c>
      <c r="E122" s="59">
        <v>5.274203795E10</v>
      </c>
      <c r="F122" s="59">
        <v>5.2742037448E10</v>
      </c>
      <c r="G122" s="59" t="s">
        <v>170</v>
      </c>
      <c r="H122" s="59">
        <v>12.0</v>
      </c>
      <c r="I122" s="64">
        <v>354.0</v>
      </c>
      <c r="J122" s="61">
        <v>40.21</v>
      </c>
      <c r="K122" s="61">
        <v>3.35</v>
      </c>
      <c r="L122" s="3">
        <f t="shared" si="1"/>
        <v>4.421487603</v>
      </c>
      <c r="M122" s="62">
        <v>5.35</v>
      </c>
    </row>
    <row r="123">
      <c r="A123" s="59"/>
      <c r="B123" s="59"/>
      <c r="C123" s="59">
        <v>605843.0</v>
      </c>
      <c r="D123" s="60" t="s">
        <v>220</v>
      </c>
      <c r="E123" s="59">
        <v>5.2742026862E10</v>
      </c>
      <c r="F123" s="59">
        <v>5.2742026879E10</v>
      </c>
      <c r="G123" s="59" t="s">
        <v>172</v>
      </c>
      <c r="H123" s="59">
        <v>6.0</v>
      </c>
      <c r="I123" s="64">
        <v>1500.0</v>
      </c>
      <c r="J123" s="61">
        <v>90.15</v>
      </c>
      <c r="K123" s="61">
        <v>15.02</v>
      </c>
      <c r="L123" s="3">
        <f t="shared" si="1"/>
        <v>23.09917355</v>
      </c>
      <c r="M123" s="62">
        <v>27.95</v>
      </c>
    </row>
    <row r="124">
      <c r="A124" s="59"/>
      <c r="B124" s="59"/>
      <c r="C124" s="59">
        <v>605847.0</v>
      </c>
      <c r="D124" s="60" t="s">
        <v>221</v>
      </c>
      <c r="E124" s="59">
        <v>5.2742042244E10</v>
      </c>
      <c r="F124" s="59">
        <v>5.2742042244E10</v>
      </c>
      <c r="G124" s="59" t="s">
        <v>174</v>
      </c>
      <c r="H124" s="59">
        <v>1.0</v>
      </c>
      <c r="I124" s="64">
        <v>4000.0</v>
      </c>
      <c r="J124" s="61">
        <v>33.95</v>
      </c>
      <c r="K124" s="61">
        <v>33.95</v>
      </c>
      <c r="L124" s="3">
        <f t="shared" si="1"/>
        <v>48.96694215</v>
      </c>
      <c r="M124" s="62">
        <v>59.25</v>
      </c>
    </row>
    <row r="125">
      <c r="A125" s="59"/>
      <c r="B125" s="59"/>
      <c r="C125" s="59">
        <v>605996.0</v>
      </c>
      <c r="D125" s="60" t="s">
        <v>222</v>
      </c>
      <c r="E125" s="59">
        <v>5.2742026855E10</v>
      </c>
      <c r="F125" s="59">
        <v>5.2742026855E10</v>
      </c>
      <c r="G125" s="59" t="s">
        <v>57</v>
      </c>
      <c r="H125" s="59">
        <v>1.0</v>
      </c>
      <c r="I125" s="64">
        <v>10000.0</v>
      </c>
      <c r="J125" s="61">
        <v>62.98</v>
      </c>
      <c r="K125" s="61">
        <v>62.98</v>
      </c>
      <c r="L125" s="3">
        <f t="shared" si="1"/>
        <v>83.87603306</v>
      </c>
      <c r="M125" s="62">
        <v>101.49</v>
      </c>
      <c r="N125" s="68"/>
    </row>
    <row r="126">
      <c r="A126" s="59"/>
      <c r="B126" s="59"/>
      <c r="C126" s="59">
        <v>608138.0</v>
      </c>
      <c r="D126" s="60" t="s">
        <v>223</v>
      </c>
      <c r="E126" s="59">
        <v>5.2742064963E10</v>
      </c>
      <c r="F126" s="59">
        <v>5.2742064956E10</v>
      </c>
      <c r="G126" s="59" t="s">
        <v>161</v>
      </c>
      <c r="H126" s="59">
        <v>12.0</v>
      </c>
      <c r="I126" s="64">
        <v>200.0</v>
      </c>
      <c r="J126" s="61">
        <v>20.41</v>
      </c>
      <c r="K126" s="61">
        <v>1.7</v>
      </c>
      <c r="L126" s="3">
        <f t="shared" si="1"/>
        <v>2.438016529</v>
      </c>
      <c r="M126" s="62">
        <v>2.95</v>
      </c>
    </row>
    <row r="127">
      <c r="A127" s="59"/>
      <c r="B127" s="59"/>
      <c r="C127" s="59">
        <v>607447.0</v>
      </c>
      <c r="D127" s="60" t="s">
        <v>224</v>
      </c>
      <c r="E127" s="59">
        <v>5.2742056944E10</v>
      </c>
      <c r="F127" s="59">
        <v>5.2742055251E10</v>
      </c>
      <c r="G127" s="59" t="s">
        <v>203</v>
      </c>
      <c r="H127" s="59">
        <v>12.0</v>
      </c>
      <c r="I127" s="64">
        <v>360.0</v>
      </c>
      <c r="J127" s="61">
        <v>32.82</v>
      </c>
      <c r="K127" s="61">
        <v>2.74</v>
      </c>
      <c r="L127" s="3">
        <f t="shared" si="1"/>
        <v>3.79338843</v>
      </c>
      <c r="M127" s="62">
        <v>4.59</v>
      </c>
    </row>
    <row r="128">
      <c r="A128" s="66"/>
      <c r="B128" s="66"/>
      <c r="C128" s="66">
        <v>606389.0</v>
      </c>
      <c r="D128" s="67" t="s">
        <v>225</v>
      </c>
      <c r="E128" s="66">
        <v>5.2742039268E10</v>
      </c>
      <c r="F128" s="66">
        <v>5.2742039251E10</v>
      </c>
      <c r="G128" s="66" t="s">
        <v>168</v>
      </c>
      <c r="H128" s="66">
        <v>24.0</v>
      </c>
      <c r="I128" s="59">
        <v>156.0</v>
      </c>
      <c r="J128" s="61">
        <v>36.44</v>
      </c>
      <c r="K128" s="61">
        <v>1.52</v>
      </c>
      <c r="L128" s="3">
        <f t="shared" si="1"/>
        <v>2.355371901</v>
      </c>
      <c r="M128" s="62">
        <v>2.85</v>
      </c>
    </row>
    <row r="129">
      <c r="A129" s="59"/>
      <c r="B129" s="59"/>
      <c r="C129" s="59">
        <v>606446.0</v>
      </c>
      <c r="D129" s="60" t="s">
        <v>226</v>
      </c>
      <c r="E129" s="59">
        <v>5.2742039879E10</v>
      </c>
      <c r="F129" s="59">
        <v>5.2742039862E10</v>
      </c>
      <c r="G129" s="59" t="s">
        <v>170</v>
      </c>
      <c r="H129" s="59">
        <v>12.0</v>
      </c>
      <c r="I129" s="59">
        <v>354.0</v>
      </c>
      <c r="J129" s="61">
        <v>37.03</v>
      </c>
      <c r="K129" s="61">
        <v>3.09</v>
      </c>
      <c r="L129" s="3">
        <f t="shared" si="1"/>
        <v>4.338842975</v>
      </c>
      <c r="M129" s="62">
        <v>5.25</v>
      </c>
    </row>
    <row r="130">
      <c r="A130" s="59"/>
      <c r="B130" s="59"/>
      <c r="C130" s="59">
        <v>605876.0</v>
      </c>
      <c r="D130" s="60" t="s">
        <v>227</v>
      </c>
      <c r="E130" s="59">
        <v>5.2742040578E10</v>
      </c>
      <c r="F130" s="59">
        <v>5.2742040585E10</v>
      </c>
      <c r="G130" s="59" t="s">
        <v>172</v>
      </c>
      <c r="H130" s="59">
        <v>6.0</v>
      </c>
      <c r="I130" s="64">
        <v>1500.0</v>
      </c>
      <c r="J130" s="61">
        <v>81.86</v>
      </c>
      <c r="K130" s="61">
        <v>13.64</v>
      </c>
      <c r="L130" s="3">
        <f t="shared" si="1"/>
        <v>20.8677686</v>
      </c>
      <c r="M130" s="62">
        <v>25.25</v>
      </c>
    </row>
    <row r="131">
      <c r="A131" s="59"/>
      <c r="B131" s="59"/>
      <c r="C131" s="59">
        <v>605872.0</v>
      </c>
      <c r="D131" s="60" t="s">
        <v>228</v>
      </c>
      <c r="E131" s="59">
        <v>5.2742042114E10</v>
      </c>
      <c r="F131" s="59">
        <v>5.2742042114E10</v>
      </c>
      <c r="G131" s="59" t="s">
        <v>174</v>
      </c>
      <c r="H131" s="59">
        <v>1.0</v>
      </c>
      <c r="I131" s="64">
        <v>4000.0</v>
      </c>
      <c r="J131" s="61">
        <v>30.28</v>
      </c>
      <c r="K131" s="61">
        <v>30.28</v>
      </c>
      <c r="L131" s="3">
        <f t="shared" si="1"/>
        <v>41.11570248</v>
      </c>
      <c r="M131" s="62">
        <v>49.75</v>
      </c>
    </row>
    <row r="132">
      <c r="A132" s="59"/>
      <c r="B132" s="59"/>
      <c r="C132" s="59">
        <v>606441.0</v>
      </c>
      <c r="D132" s="60" t="s">
        <v>229</v>
      </c>
      <c r="E132" s="59">
        <v>5.2742047898E10</v>
      </c>
      <c r="F132" s="59">
        <v>5.2742047898E10</v>
      </c>
      <c r="G132" s="59" t="s">
        <v>57</v>
      </c>
      <c r="H132" s="59">
        <v>1.0</v>
      </c>
      <c r="I132" s="64">
        <v>10000.0</v>
      </c>
      <c r="J132" s="61">
        <v>56.77</v>
      </c>
      <c r="K132" s="61">
        <v>56.77</v>
      </c>
      <c r="L132" s="3">
        <f t="shared" si="1"/>
        <v>67.14876033</v>
      </c>
      <c r="M132" s="62">
        <v>81.25</v>
      </c>
    </row>
    <row r="133">
      <c r="A133" s="59"/>
      <c r="B133" s="59"/>
      <c r="C133" s="59">
        <v>606430.0</v>
      </c>
      <c r="D133" s="60" t="s">
        <v>230</v>
      </c>
      <c r="E133" s="59">
        <v>5.2742040554E10</v>
      </c>
      <c r="F133" s="59">
        <v>5.2742040554E10</v>
      </c>
      <c r="G133" s="59" t="s">
        <v>164</v>
      </c>
      <c r="H133" s="59">
        <v>1.0</v>
      </c>
      <c r="I133" s="64">
        <v>12000.0</v>
      </c>
      <c r="J133" s="61">
        <v>68.12</v>
      </c>
      <c r="K133" s="61">
        <v>68.12</v>
      </c>
      <c r="L133" s="3">
        <f t="shared" si="1"/>
        <v>78.30578512</v>
      </c>
      <c r="M133" s="62">
        <v>94.75</v>
      </c>
    </row>
    <row r="134">
      <c r="A134" s="59"/>
      <c r="B134" s="59"/>
      <c r="C134" s="59">
        <v>605997.0</v>
      </c>
      <c r="D134" s="60" t="s">
        <v>231</v>
      </c>
      <c r="E134" s="59">
        <v>5.2742040806E10</v>
      </c>
      <c r="F134" s="59">
        <v>5.274204079E10</v>
      </c>
      <c r="G134" s="59" t="s">
        <v>172</v>
      </c>
      <c r="H134" s="59">
        <v>6.0</v>
      </c>
      <c r="I134" s="64">
        <v>1500.0</v>
      </c>
      <c r="J134" s="61">
        <v>84.77</v>
      </c>
      <c r="K134" s="61">
        <v>14.13</v>
      </c>
      <c r="L134" s="3">
        <f t="shared" si="1"/>
        <v>21.44628099</v>
      </c>
      <c r="M134" s="62">
        <v>25.95</v>
      </c>
    </row>
    <row r="135">
      <c r="A135" s="59"/>
      <c r="B135" s="59"/>
      <c r="C135" s="59">
        <v>605998.0</v>
      </c>
      <c r="D135" s="60" t="s">
        <v>232</v>
      </c>
      <c r="E135" s="59">
        <v>5.2742043821E10</v>
      </c>
      <c r="F135" s="59">
        <v>5.2742043821E10</v>
      </c>
      <c r="G135" s="59" t="s">
        <v>174</v>
      </c>
      <c r="H135" s="59">
        <v>1.0</v>
      </c>
      <c r="I135" s="64">
        <v>4000.0</v>
      </c>
      <c r="J135" s="61">
        <v>31.48</v>
      </c>
      <c r="K135" s="61">
        <v>31.48</v>
      </c>
      <c r="L135" s="3">
        <f t="shared" si="1"/>
        <v>42.55371901</v>
      </c>
      <c r="M135" s="62">
        <v>51.49</v>
      </c>
    </row>
    <row r="136">
      <c r="A136" s="59"/>
      <c r="B136" s="59"/>
      <c r="C136" s="59">
        <v>606146.0</v>
      </c>
      <c r="D136" s="60" t="s">
        <v>233</v>
      </c>
      <c r="E136" s="59">
        <v>5.2742044521E10</v>
      </c>
      <c r="F136" s="59">
        <v>5.2742044521E10</v>
      </c>
      <c r="G136" s="59" t="s">
        <v>57</v>
      </c>
      <c r="H136" s="59">
        <v>1.0</v>
      </c>
      <c r="I136" s="64">
        <v>10000.0</v>
      </c>
      <c r="J136" s="61">
        <v>59.46</v>
      </c>
      <c r="K136" s="61">
        <v>59.46</v>
      </c>
      <c r="L136" s="3">
        <f t="shared" si="1"/>
        <v>69.21487603</v>
      </c>
      <c r="M136" s="62">
        <v>83.75</v>
      </c>
    </row>
    <row r="137">
      <c r="A137" s="59"/>
      <c r="B137" s="59"/>
      <c r="C137" s="59">
        <v>605985.0</v>
      </c>
      <c r="D137" s="60" t="s">
        <v>234</v>
      </c>
      <c r="E137" s="59">
        <v>5.2742040592E10</v>
      </c>
      <c r="F137" s="59">
        <v>5.2742040592E10</v>
      </c>
      <c r="G137" s="59" t="s">
        <v>164</v>
      </c>
      <c r="H137" s="59">
        <v>1.0</v>
      </c>
      <c r="I137" s="64">
        <v>12000.0</v>
      </c>
      <c r="J137" s="61">
        <v>71.35</v>
      </c>
      <c r="K137" s="61">
        <v>71.35</v>
      </c>
      <c r="L137" s="3">
        <f t="shared" si="1"/>
        <v>81.61157025</v>
      </c>
      <c r="M137" s="62">
        <v>98.75</v>
      </c>
    </row>
    <row r="138">
      <c r="A138" s="59"/>
      <c r="B138" s="59"/>
      <c r="C138" s="59">
        <v>608139.0</v>
      </c>
      <c r="D138" s="60" t="s">
        <v>235</v>
      </c>
      <c r="E138" s="59">
        <v>5.2742064413E10</v>
      </c>
      <c r="F138" s="59">
        <v>5.2742064406E10</v>
      </c>
      <c r="G138" s="59" t="s">
        <v>161</v>
      </c>
      <c r="H138" s="59">
        <v>12.0</v>
      </c>
      <c r="I138" s="64">
        <v>200.0</v>
      </c>
      <c r="J138" s="61">
        <v>20.81</v>
      </c>
      <c r="K138" s="61">
        <v>1.73</v>
      </c>
      <c r="L138" s="3">
        <f t="shared" si="1"/>
        <v>2.47107438</v>
      </c>
      <c r="M138" s="62">
        <v>2.99</v>
      </c>
    </row>
    <row r="139">
      <c r="A139" s="59"/>
      <c r="B139" s="59"/>
      <c r="C139" s="59">
        <v>606414.0</v>
      </c>
      <c r="D139" s="60" t="s">
        <v>236</v>
      </c>
      <c r="E139" s="59">
        <v>5.2742039817E10</v>
      </c>
      <c r="F139" s="59">
        <v>5.27420398E10</v>
      </c>
      <c r="G139" s="59" t="s">
        <v>168</v>
      </c>
      <c r="H139" s="59">
        <v>24.0</v>
      </c>
      <c r="I139" s="64">
        <v>156.0</v>
      </c>
      <c r="J139" s="61">
        <v>36.44</v>
      </c>
      <c r="K139" s="61">
        <v>1.52</v>
      </c>
      <c r="L139" s="3">
        <f t="shared" si="1"/>
        <v>2.355371901</v>
      </c>
      <c r="M139" s="62">
        <v>2.85</v>
      </c>
    </row>
    <row r="140">
      <c r="A140" s="66"/>
      <c r="B140" s="66"/>
      <c r="C140" s="66">
        <v>606379.0</v>
      </c>
      <c r="D140" s="67" t="s">
        <v>237</v>
      </c>
      <c r="E140" s="66">
        <v>5.2742055398E10</v>
      </c>
      <c r="F140" s="66">
        <v>5.2742055466E10</v>
      </c>
      <c r="G140" s="66" t="s">
        <v>194</v>
      </c>
      <c r="H140" s="66">
        <v>6.0</v>
      </c>
      <c r="I140" s="64">
        <v>1000.0</v>
      </c>
      <c r="J140" s="61">
        <v>55.97</v>
      </c>
      <c r="K140" s="61">
        <v>9.33</v>
      </c>
      <c r="L140" s="3">
        <f t="shared" si="1"/>
        <v>15.08264463</v>
      </c>
      <c r="M140" s="62">
        <v>18.25</v>
      </c>
    </row>
    <row r="141">
      <c r="A141" s="59"/>
      <c r="B141" s="59"/>
      <c r="C141" s="59">
        <v>606191.0</v>
      </c>
      <c r="D141" s="60" t="s">
        <v>238</v>
      </c>
      <c r="E141" s="59">
        <v>5.2742048123E10</v>
      </c>
      <c r="F141" s="59">
        <v>5.2742048116E10</v>
      </c>
      <c r="G141" s="59" t="s">
        <v>121</v>
      </c>
      <c r="H141" s="59">
        <v>4.0</v>
      </c>
      <c r="I141" s="64">
        <v>3000.0</v>
      </c>
      <c r="J141" s="61">
        <v>93.49</v>
      </c>
      <c r="K141" s="61">
        <v>23.37</v>
      </c>
      <c r="L141" s="3">
        <f t="shared" si="1"/>
        <v>36.98347107</v>
      </c>
      <c r="M141" s="62">
        <v>44.75</v>
      </c>
    </row>
    <row r="142">
      <c r="A142" s="59"/>
      <c r="B142" s="59"/>
      <c r="C142" s="59">
        <v>606192.0</v>
      </c>
      <c r="D142" s="60" t="s">
        <v>239</v>
      </c>
      <c r="E142" s="59">
        <v>5.2742045009E10</v>
      </c>
      <c r="F142" s="59">
        <v>5.2742045009E10</v>
      </c>
      <c r="G142" s="59" t="s">
        <v>196</v>
      </c>
      <c r="H142" s="59">
        <v>1.0</v>
      </c>
      <c r="I142" s="64">
        <v>6000.0</v>
      </c>
      <c r="J142" s="61">
        <v>43.77</v>
      </c>
      <c r="K142" s="61">
        <v>43.77</v>
      </c>
      <c r="L142" s="3">
        <f t="shared" si="1"/>
        <v>61.36363636</v>
      </c>
      <c r="M142" s="62">
        <v>74.25</v>
      </c>
    </row>
    <row r="143">
      <c r="A143" s="59"/>
      <c r="B143" s="59"/>
      <c r="C143" s="59">
        <v>607448.0</v>
      </c>
      <c r="D143" s="60" t="s">
        <v>240</v>
      </c>
      <c r="E143" s="59">
        <v>5.2742055244E10</v>
      </c>
      <c r="F143" s="59">
        <v>5.2742055237E10</v>
      </c>
      <c r="G143" s="59" t="s">
        <v>166</v>
      </c>
      <c r="H143" s="59">
        <v>12.0</v>
      </c>
      <c r="I143" s="64">
        <v>370.0</v>
      </c>
      <c r="J143" s="61">
        <v>31.88</v>
      </c>
      <c r="K143" s="61">
        <v>2.66</v>
      </c>
      <c r="L143" s="3">
        <f t="shared" si="1"/>
        <v>3.79338843</v>
      </c>
      <c r="M143" s="62">
        <v>4.59</v>
      </c>
    </row>
    <row r="144">
      <c r="A144" s="59"/>
      <c r="B144" s="59"/>
      <c r="C144" s="59">
        <v>605854.0</v>
      </c>
      <c r="D144" s="60" t="s">
        <v>241</v>
      </c>
      <c r="E144" s="59">
        <v>5.2742041667E10</v>
      </c>
      <c r="F144" s="59">
        <v>5.2742041667E10</v>
      </c>
      <c r="G144" s="59" t="s">
        <v>174</v>
      </c>
      <c r="H144" s="59">
        <v>1.0</v>
      </c>
      <c r="I144" s="64">
        <v>4000.0</v>
      </c>
      <c r="J144" s="61">
        <v>28.23</v>
      </c>
      <c r="K144" s="61">
        <v>28.23</v>
      </c>
      <c r="L144" s="3">
        <f t="shared" si="1"/>
        <v>39.24793388</v>
      </c>
      <c r="M144" s="62">
        <v>47.49</v>
      </c>
    </row>
    <row r="145">
      <c r="A145" s="59"/>
      <c r="B145" s="59"/>
      <c r="C145" s="59">
        <v>606253.0</v>
      </c>
      <c r="D145" s="60" t="s">
        <v>242</v>
      </c>
      <c r="E145" s="59">
        <v>5.2742046143E10</v>
      </c>
      <c r="F145" s="59">
        <v>5.2742046143E10</v>
      </c>
      <c r="G145" s="59" t="s">
        <v>57</v>
      </c>
      <c r="H145" s="59">
        <v>1.0</v>
      </c>
      <c r="I145" s="64">
        <v>10000.0</v>
      </c>
      <c r="J145" s="61">
        <v>55.95</v>
      </c>
      <c r="K145" s="61">
        <v>55.95</v>
      </c>
      <c r="L145" s="3">
        <f t="shared" si="1"/>
        <v>67.56198347</v>
      </c>
      <c r="M145" s="62">
        <v>81.75</v>
      </c>
    </row>
    <row r="146">
      <c r="A146" s="59"/>
      <c r="B146" s="59"/>
      <c r="C146" s="59">
        <v>606275.0</v>
      </c>
      <c r="D146" s="60" t="s">
        <v>243</v>
      </c>
      <c r="E146" s="59">
        <v>5.2742918303E10</v>
      </c>
      <c r="F146" s="59">
        <v>5.2742918303E10</v>
      </c>
      <c r="G146" s="59" t="s">
        <v>164</v>
      </c>
      <c r="H146" s="59">
        <v>1.0</v>
      </c>
      <c r="I146" s="64">
        <v>12000.0</v>
      </c>
      <c r="J146" s="61">
        <v>67.14</v>
      </c>
      <c r="K146" s="61">
        <v>67.14</v>
      </c>
      <c r="L146" s="3">
        <f t="shared" si="1"/>
        <v>78.30578512</v>
      </c>
      <c r="M146" s="62">
        <v>94.75</v>
      </c>
    </row>
    <row r="147">
      <c r="A147" s="59"/>
      <c r="B147" s="59"/>
      <c r="C147" s="59">
        <v>606254.0</v>
      </c>
      <c r="D147" s="60" t="s">
        <v>244</v>
      </c>
      <c r="E147" s="59">
        <v>5.274204574E10</v>
      </c>
      <c r="F147" s="59">
        <v>5.274204574E10</v>
      </c>
      <c r="G147" s="59" t="s">
        <v>213</v>
      </c>
      <c r="H147" s="59">
        <v>1.0</v>
      </c>
      <c r="I147" s="64">
        <v>16000.0</v>
      </c>
      <c r="J147" s="61">
        <v>85.03</v>
      </c>
      <c r="K147" s="61">
        <v>85.03</v>
      </c>
      <c r="L147" s="3">
        <f t="shared" si="1"/>
        <v>99.79338843</v>
      </c>
      <c r="M147" s="62">
        <v>120.75</v>
      </c>
    </row>
    <row r="148">
      <c r="A148" s="59"/>
      <c r="B148" s="59"/>
      <c r="C148" s="59" t="s">
        <v>245</v>
      </c>
      <c r="D148" s="60" t="s">
        <v>246</v>
      </c>
      <c r="E148" s="59">
        <v>5.2742613901E10</v>
      </c>
      <c r="F148" s="59">
        <v>5.2742613901E10</v>
      </c>
      <c r="G148" s="59" t="s">
        <v>164</v>
      </c>
      <c r="H148" s="59">
        <v>1.0</v>
      </c>
      <c r="I148" s="64">
        <v>12000.0</v>
      </c>
      <c r="J148" s="61">
        <v>69.18</v>
      </c>
      <c r="K148" s="61">
        <v>69.18</v>
      </c>
      <c r="L148" s="3">
        <f t="shared" si="1"/>
        <v>81.19834711</v>
      </c>
      <c r="M148" s="62">
        <v>98.25</v>
      </c>
    </row>
    <row r="149">
      <c r="A149" s="59"/>
      <c r="B149" s="59"/>
      <c r="C149" s="59">
        <v>605881.0</v>
      </c>
      <c r="D149" s="60" t="s">
        <v>247</v>
      </c>
      <c r="E149" s="59">
        <v>5.2742042374E10</v>
      </c>
      <c r="F149" s="59">
        <v>5.2742042367E10</v>
      </c>
      <c r="G149" s="59" t="s">
        <v>172</v>
      </c>
      <c r="H149" s="59">
        <v>6.0</v>
      </c>
      <c r="I149" s="64">
        <v>1500.0</v>
      </c>
      <c r="J149" s="61">
        <v>68.55</v>
      </c>
      <c r="K149" s="61">
        <v>11.43</v>
      </c>
      <c r="L149" s="3">
        <f t="shared" si="1"/>
        <v>18.14049587</v>
      </c>
      <c r="M149" s="62">
        <v>21.95</v>
      </c>
    </row>
    <row r="150">
      <c r="A150" s="59"/>
      <c r="B150" s="59"/>
      <c r="C150" s="59">
        <v>605880.0</v>
      </c>
      <c r="D150" s="60" t="s">
        <v>248</v>
      </c>
      <c r="E150" s="59">
        <v>5.2742301037E10</v>
      </c>
      <c r="F150" s="59">
        <v>5.2742301037E10</v>
      </c>
      <c r="G150" s="59" t="s">
        <v>164</v>
      </c>
      <c r="H150" s="59">
        <v>1.0</v>
      </c>
      <c r="I150" s="64">
        <v>12000.0</v>
      </c>
      <c r="J150" s="61">
        <v>65.46</v>
      </c>
      <c r="K150" s="61">
        <v>65.46</v>
      </c>
      <c r="L150" s="3">
        <f t="shared" si="1"/>
        <v>77.26446281</v>
      </c>
      <c r="M150" s="62">
        <v>93.49</v>
      </c>
    </row>
    <row r="151">
      <c r="A151" s="59"/>
      <c r="B151" s="59"/>
      <c r="C151" s="59">
        <v>608967.0</v>
      </c>
      <c r="D151" s="60" t="s">
        <v>249</v>
      </c>
      <c r="E151" s="59">
        <v>5.27420732E10</v>
      </c>
      <c r="F151" s="59">
        <v>5.2742073194E10</v>
      </c>
      <c r="G151" s="59" t="s">
        <v>250</v>
      </c>
      <c r="H151" s="59">
        <v>12.0</v>
      </c>
      <c r="I151" s="64">
        <v>180.0</v>
      </c>
      <c r="J151" s="61">
        <v>18.73</v>
      </c>
      <c r="K151" s="61">
        <v>1.56</v>
      </c>
      <c r="L151" s="3">
        <f t="shared" si="1"/>
        <v>2.272727273</v>
      </c>
      <c r="M151" s="62">
        <v>2.75</v>
      </c>
    </row>
    <row r="152">
      <c r="A152" s="59"/>
      <c r="B152" s="59"/>
      <c r="C152" s="59">
        <v>608880.0</v>
      </c>
      <c r="D152" s="60" t="s">
        <v>251</v>
      </c>
      <c r="E152" s="59">
        <v>5.2742071497E10</v>
      </c>
      <c r="F152" s="59">
        <v>5.274207148E10</v>
      </c>
      <c r="G152" s="59" t="s">
        <v>252</v>
      </c>
      <c r="H152" s="59">
        <v>12.0</v>
      </c>
      <c r="I152" s="64">
        <v>350.0</v>
      </c>
      <c r="J152" s="61">
        <v>31.66</v>
      </c>
      <c r="K152" s="61">
        <v>2.64</v>
      </c>
      <c r="L152" s="3">
        <f t="shared" si="1"/>
        <v>3.79338843</v>
      </c>
      <c r="M152" s="62">
        <v>4.59</v>
      </c>
    </row>
    <row r="153">
      <c r="A153" s="66"/>
      <c r="B153" s="66"/>
      <c r="C153" s="66">
        <v>606411.0</v>
      </c>
      <c r="D153" s="67" t="s">
        <v>253</v>
      </c>
      <c r="E153" s="66">
        <v>5.2742047294E10</v>
      </c>
      <c r="F153" s="66">
        <v>5.2742047287E10</v>
      </c>
      <c r="G153" s="66" t="s">
        <v>168</v>
      </c>
      <c r="H153" s="66">
        <v>24.0</v>
      </c>
      <c r="I153" s="59">
        <v>156.0</v>
      </c>
      <c r="J153" s="61">
        <v>37.61</v>
      </c>
      <c r="K153" s="61">
        <v>1.57</v>
      </c>
      <c r="L153" s="3">
        <f t="shared" si="1"/>
        <v>2.47107438</v>
      </c>
      <c r="M153" s="62">
        <v>2.99</v>
      </c>
    </row>
    <row r="154">
      <c r="A154" s="59"/>
      <c r="B154" s="59"/>
      <c r="C154" s="59">
        <v>605675.0</v>
      </c>
      <c r="D154" s="60" t="s">
        <v>254</v>
      </c>
      <c r="E154" s="59">
        <v>5.2742021386E10</v>
      </c>
      <c r="F154" s="59">
        <v>5.2742021379E10</v>
      </c>
      <c r="G154" s="59" t="s">
        <v>170</v>
      </c>
      <c r="H154" s="59">
        <v>12.0</v>
      </c>
      <c r="I154" s="59">
        <v>354.0</v>
      </c>
      <c r="J154" s="61">
        <v>37.91</v>
      </c>
      <c r="K154" s="61">
        <v>3.16</v>
      </c>
      <c r="L154" s="3">
        <f t="shared" si="1"/>
        <v>4.454545455</v>
      </c>
      <c r="M154" s="62">
        <v>5.39</v>
      </c>
    </row>
    <row r="155">
      <c r="A155" s="59"/>
      <c r="B155" s="59"/>
      <c r="C155" s="59">
        <v>605879.0</v>
      </c>
      <c r="D155" s="60" t="s">
        <v>255</v>
      </c>
      <c r="E155" s="59">
        <v>5.274204235E10</v>
      </c>
      <c r="F155" s="59">
        <v>5.2742042343E10</v>
      </c>
      <c r="G155" s="59" t="s">
        <v>172</v>
      </c>
      <c r="H155" s="59">
        <v>6.0</v>
      </c>
      <c r="I155" s="64">
        <v>1500.0</v>
      </c>
      <c r="J155" s="61">
        <v>73.11</v>
      </c>
      <c r="K155" s="61">
        <v>12.19</v>
      </c>
      <c r="L155" s="3">
        <f t="shared" si="1"/>
        <v>19.41322314</v>
      </c>
      <c r="M155" s="62">
        <v>23.49</v>
      </c>
    </row>
    <row r="156">
      <c r="A156" s="59"/>
      <c r="B156" s="59"/>
      <c r="C156" s="59">
        <v>606153.0</v>
      </c>
      <c r="D156" s="60" t="s">
        <v>256</v>
      </c>
      <c r="E156" s="59">
        <v>5.2742044705E10</v>
      </c>
      <c r="F156" s="59">
        <v>5.2742044705E10</v>
      </c>
      <c r="G156" s="59" t="s">
        <v>174</v>
      </c>
      <c r="H156" s="59">
        <v>1.0</v>
      </c>
      <c r="I156" s="64">
        <v>4000.0</v>
      </c>
      <c r="J156" s="61">
        <v>28.16</v>
      </c>
      <c r="K156" s="61">
        <v>28.16</v>
      </c>
      <c r="L156" s="3">
        <f t="shared" si="1"/>
        <v>37.97520661</v>
      </c>
      <c r="M156" s="62">
        <v>45.95</v>
      </c>
    </row>
    <row r="157">
      <c r="A157" s="59"/>
      <c r="B157" s="59"/>
      <c r="C157" s="59">
        <v>605995.0</v>
      </c>
      <c r="D157" s="60" t="s">
        <v>257</v>
      </c>
      <c r="E157" s="59">
        <v>5.2742918204E10</v>
      </c>
      <c r="F157" s="59">
        <v>5.2742918204E10</v>
      </c>
      <c r="G157" s="59" t="s">
        <v>164</v>
      </c>
      <c r="H157" s="59">
        <v>1.0</v>
      </c>
      <c r="I157" s="64">
        <v>12000.0</v>
      </c>
      <c r="J157" s="61">
        <v>65.46</v>
      </c>
      <c r="K157" s="61">
        <v>65.46</v>
      </c>
      <c r="L157" s="3">
        <f t="shared" si="1"/>
        <v>75.99173554</v>
      </c>
      <c r="M157" s="62">
        <v>91.95</v>
      </c>
    </row>
    <row r="158">
      <c r="A158" s="59"/>
      <c r="B158" s="59"/>
      <c r="C158" s="59">
        <v>607713.0</v>
      </c>
      <c r="D158" s="60" t="s">
        <v>258</v>
      </c>
      <c r="E158" s="59">
        <v>5.2742060323E10</v>
      </c>
      <c r="F158" s="59">
        <v>5.2742058795E10</v>
      </c>
      <c r="G158" s="59" t="s">
        <v>166</v>
      </c>
      <c r="H158" s="59">
        <v>12.0</v>
      </c>
      <c r="I158" s="64">
        <v>370.0</v>
      </c>
      <c r="J158" s="61">
        <v>34.32</v>
      </c>
      <c r="K158" s="61">
        <v>2.86</v>
      </c>
      <c r="L158" s="3">
        <f t="shared" si="1"/>
        <v>4.090909091</v>
      </c>
      <c r="M158" s="62">
        <v>4.95</v>
      </c>
    </row>
    <row r="159">
      <c r="A159" s="69" t="s">
        <v>259</v>
      </c>
      <c r="B159" s="59"/>
      <c r="C159" s="59">
        <v>605676.0</v>
      </c>
      <c r="D159" s="60" t="s">
        <v>260</v>
      </c>
      <c r="E159" s="59">
        <v>5.2742021423E10</v>
      </c>
      <c r="F159" s="59">
        <v>5.2742021416E10</v>
      </c>
      <c r="G159" s="59" t="s">
        <v>170</v>
      </c>
      <c r="H159" s="59">
        <v>12.0</v>
      </c>
      <c r="I159" s="64">
        <v>354.0</v>
      </c>
      <c r="J159" s="61">
        <v>38.88</v>
      </c>
      <c r="K159" s="61">
        <v>3.24</v>
      </c>
      <c r="L159" s="3">
        <f t="shared" si="1"/>
        <v>4.537190083</v>
      </c>
      <c r="M159" s="62">
        <v>5.49</v>
      </c>
    </row>
    <row r="160">
      <c r="A160" s="66"/>
      <c r="B160" s="66"/>
      <c r="C160" s="66">
        <v>606385.0</v>
      </c>
      <c r="D160" s="67" t="s">
        <v>261</v>
      </c>
      <c r="E160" s="66">
        <v>5.274204714E10</v>
      </c>
      <c r="F160" s="66">
        <v>5.274204714E10</v>
      </c>
      <c r="G160" s="66" t="s">
        <v>174</v>
      </c>
      <c r="H160" s="66">
        <v>1.0</v>
      </c>
      <c r="I160" s="64">
        <v>4000.0</v>
      </c>
      <c r="J160" s="61">
        <v>30.13</v>
      </c>
      <c r="K160" s="61">
        <v>30.13</v>
      </c>
      <c r="L160" s="3">
        <f t="shared" si="1"/>
        <v>42.55371901</v>
      </c>
      <c r="M160" s="62">
        <v>51.49</v>
      </c>
    </row>
    <row r="161">
      <c r="A161" s="66"/>
      <c r="B161" s="66"/>
      <c r="C161" s="66">
        <v>605882.0</v>
      </c>
      <c r="D161" s="67" t="s">
        <v>262</v>
      </c>
      <c r="E161" s="66">
        <v>5.2742011608E10</v>
      </c>
      <c r="F161" s="66">
        <v>5.2742011608E10</v>
      </c>
      <c r="G161" s="66" t="s">
        <v>164</v>
      </c>
      <c r="H161" s="66">
        <v>1.0</v>
      </c>
      <c r="I161" s="64">
        <v>12000.0</v>
      </c>
      <c r="J161" s="61">
        <v>70.03</v>
      </c>
      <c r="K161" s="61">
        <v>70.03</v>
      </c>
      <c r="L161" s="3">
        <f t="shared" si="1"/>
        <v>84.25619835</v>
      </c>
      <c r="M161" s="62">
        <v>101.95</v>
      </c>
    </row>
    <row r="162">
      <c r="A162" s="59"/>
      <c r="B162" s="59"/>
      <c r="C162" s="59">
        <v>607218.0</v>
      </c>
      <c r="D162" s="60" t="s">
        <v>263</v>
      </c>
      <c r="E162" s="59">
        <v>5.2742053189E10</v>
      </c>
      <c r="F162" s="59">
        <v>5.2742053172E10</v>
      </c>
      <c r="G162" s="59" t="s">
        <v>166</v>
      </c>
      <c r="H162" s="59">
        <v>12.0</v>
      </c>
      <c r="I162" s="64">
        <v>370.0</v>
      </c>
      <c r="J162" s="61">
        <v>31.88</v>
      </c>
      <c r="K162" s="61">
        <v>2.66</v>
      </c>
      <c r="L162" s="3">
        <f t="shared" si="1"/>
        <v>3.79338843</v>
      </c>
      <c r="M162" s="62">
        <v>4.59</v>
      </c>
    </row>
    <row r="163">
      <c r="A163" s="59"/>
      <c r="B163" s="59"/>
      <c r="C163" s="59">
        <v>605842.0</v>
      </c>
      <c r="D163" s="60" t="s">
        <v>264</v>
      </c>
      <c r="E163" s="59">
        <v>5.2742041698E10</v>
      </c>
      <c r="F163" s="59">
        <v>5.2742041704E10</v>
      </c>
      <c r="G163" s="59" t="s">
        <v>172</v>
      </c>
      <c r="H163" s="59">
        <v>6.0</v>
      </c>
      <c r="I163" s="64">
        <v>1500.0</v>
      </c>
      <c r="J163" s="61">
        <v>76.58</v>
      </c>
      <c r="K163" s="61">
        <v>12.76</v>
      </c>
      <c r="L163" s="3">
        <f t="shared" si="1"/>
        <v>19.62809917</v>
      </c>
      <c r="M163" s="62">
        <v>23.75</v>
      </c>
    </row>
    <row r="164">
      <c r="A164" s="59"/>
      <c r="B164" s="59"/>
      <c r="C164" s="59">
        <v>605844.0</v>
      </c>
      <c r="D164" s="60" t="s">
        <v>265</v>
      </c>
      <c r="E164" s="59">
        <v>5.2742041797E10</v>
      </c>
      <c r="F164" s="59">
        <v>5.2742041797E10</v>
      </c>
      <c r="G164" s="59" t="s">
        <v>174</v>
      </c>
      <c r="H164" s="59">
        <v>1.0</v>
      </c>
      <c r="I164" s="64">
        <v>4000.0</v>
      </c>
      <c r="J164" s="61">
        <v>29.45</v>
      </c>
      <c r="K164" s="61">
        <v>29.45</v>
      </c>
      <c r="L164" s="3">
        <f t="shared" si="1"/>
        <v>41.94214876</v>
      </c>
      <c r="M164" s="62">
        <v>50.75</v>
      </c>
    </row>
    <row r="165">
      <c r="A165" s="59"/>
      <c r="B165" s="59"/>
      <c r="C165" s="59">
        <v>605901.0</v>
      </c>
      <c r="D165" s="60" t="s">
        <v>266</v>
      </c>
      <c r="E165" s="59">
        <v>5.2742042459E10</v>
      </c>
      <c r="F165" s="59">
        <v>5.2742042459E10</v>
      </c>
      <c r="G165" s="59" t="s">
        <v>57</v>
      </c>
      <c r="H165" s="59">
        <v>1.0</v>
      </c>
      <c r="I165" s="64">
        <v>10000.0</v>
      </c>
      <c r="J165" s="61">
        <v>57.64</v>
      </c>
      <c r="K165" s="61">
        <v>57.64</v>
      </c>
      <c r="L165" s="3">
        <f t="shared" si="1"/>
        <v>72.10743802</v>
      </c>
      <c r="M165" s="62">
        <v>87.25</v>
      </c>
    </row>
    <row r="166">
      <c r="A166" s="59"/>
      <c r="B166" s="59"/>
      <c r="C166" s="59">
        <v>608140.0</v>
      </c>
      <c r="D166" s="60" t="s">
        <v>267</v>
      </c>
      <c r="E166" s="59">
        <v>5.2742065038E10</v>
      </c>
      <c r="F166" s="59">
        <v>5.274206442E10</v>
      </c>
      <c r="G166" s="59" t="s">
        <v>161</v>
      </c>
      <c r="H166" s="59">
        <v>12.0</v>
      </c>
      <c r="I166" s="64">
        <v>200.0</v>
      </c>
      <c r="J166" s="61">
        <v>20.41</v>
      </c>
      <c r="K166" s="61">
        <v>1.7</v>
      </c>
      <c r="L166" s="3">
        <f t="shared" si="1"/>
        <v>2.438016529</v>
      </c>
      <c r="M166" s="62">
        <v>2.95</v>
      </c>
    </row>
    <row r="167">
      <c r="A167" s="59"/>
      <c r="B167" s="59"/>
      <c r="C167" s="59">
        <v>607219.0</v>
      </c>
      <c r="D167" s="60" t="s">
        <v>268</v>
      </c>
      <c r="E167" s="59">
        <v>5.2742053059E10</v>
      </c>
      <c r="F167" s="59">
        <v>5.2742053042E10</v>
      </c>
      <c r="G167" s="59" t="s">
        <v>166</v>
      </c>
      <c r="H167" s="59">
        <v>12.0</v>
      </c>
      <c r="I167" s="64">
        <v>370.0</v>
      </c>
      <c r="J167" s="61">
        <v>32.82</v>
      </c>
      <c r="K167" s="61">
        <v>2.74</v>
      </c>
      <c r="L167" s="3">
        <f t="shared" si="1"/>
        <v>3.79338843</v>
      </c>
      <c r="M167" s="62">
        <v>4.59</v>
      </c>
    </row>
    <row r="168">
      <c r="A168" s="66"/>
      <c r="B168" s="66"/>
      <c r="C168" s="66">
        <v>608601.0</v>
      </c>
      <c r="D168" s="67" t="s">
        <v>269</v>
      </c>
      <c r="E168" s="66">
        <v>5.2742070094E10</v>
      </c>
      <c r="F168" s="66">
        <v>5.2742070087E10</v>
      </c>
      <c r="G168" s="66" t="s">
        <v>166</v>
      </c>
      <c r="H168" s="66">
        <v>12.0</v>
      </c>
      <c r="I168" s="59">
        <v>370.0</v>
      </c>
      <c r="J168" s="61">
        <v>32.82</v>
      </c>
      <c r="K168" s="61">
        <v>2.74</v>
      </c>
      <c r="L168" s="3">
        <f t="shared" si="1"/>
        <v>3.79338843</v>
      </c>
      <c r="M168" s="62">
        <v>4.59</v>
      </c>
    </row>
    <row r="169">
      <c r="A169" s="59"/>
      <c r="B169" s="59"/>
      <c r="C169" s="59">
        <v>606413.0</v>
      </c>
      <c r="D169" s="60" t="s">
        <v>270</v>
      </c>
      <c r="E169" s="59">
        <v>5.2742047331E10</v>
      </c>
      <c r="F169" s="59">
        <v>5.2742047324E10</v>
      </c>
      <c r="G169" s="59" t="s">
        <v>168</v>
      </c>
      <c r="H169" s="59">
        <v>24.0</v>
      </c>
      <c r="I169" s="59">
        <v>156.0</v>
      </c>
      <c r="J169" s="61">
        <v>35.82</v>
      </c>
      <c r="K169" s="61">
        <v>1.49</v>
      </c>
      <c r="L169" s="3">
        <f t="shared" si="1"/>
        <v>2.355371901</v>
      </c>
      <c r="M169" s="62">
        <v>2.85</v>
      </c>
    </row>
    <row r="170">
      <c r="A170" s="59"/>
      <c r="B170" s="59"/>
      <c r="C170" s="59">
        <v>605633.0</v>
      </c>
      <c r="D170" s="60" t="s">
        <v>271</v>
      </c>
      <c r="E170" s="59">
        <v>5.2742039428E10</v>
      </c>
      <c r="F170" s="59">
        <v>5.2742039411E10</v>
      </c>
      <c r="G170" s="59" t="s">
        <v>170</v>
      </c>
      <c r="H170" s="59">
        <v>12.0</v>
      </c>
      <c r="I170" s="59">
        <v>354.0</v>
      </c>
      <c r="J170" s="61">
        <v>36.11</v>
      </c>
      <c r="K170" s="61">
        <v>3.01</v>
      </c>
      <c r="L170" s="3">
        <f t="shared" si="1"/>
        <v>4.338842975</v>
      </c>
      <c r="M170" s="62">
        <v>5.25</v>
      </c>
    </row>
    <row r="171">
      <c r="A171" s="70" t="s">
        <v>143</v>
      </c>
      <c r="B171" s="70" t="s">
        <v>272</v>
      </c>
      <c r="C171" s="71">
        <v>606423.0</v>
      </c>
      <c r="D171" s="72" t="s">
        <v>273</v>
      </c>
      <c r="E171" s="71">
        <v>5.2742047539E10</v>
      </c>
      <c r="F171" s="71">
        <v>5.2742047515E10</v>
      </c>
      <c r="G171" s="71" t="s">
        <v>170</v>
      </c>
      <c r="H171" s="71">
        <v>12.0</v>
      </c>
      <c r="I171" s="73">
        <v>354.0</v>
      </c>
      <c r="J171" s="74">
        <v>36.11</v>
      </c>
      <c r="K171" s="74">
        <v>3.01</v>
      </c>
      <c r="L171" s="75">
        <f t="shared" si="1"/>
        <v>4.338842975</v>
      </c>
      <c r="M171" s="76">
        <v>5.25</v>
      </c>
      <c r="N171" s="77"/>
      <c r="O171" s="77"/>
      <c r="P171" s="77"/>
      <c r="Q171" s="77"/>
      <c r="R171" s="77"/>
      <c r="S171" s="77"/>
      <c r="T171" s="77"/>
      <c r="U171" s="77"/>
      <c r="V171" s="77"/>
      <c r="W171" s="77"/>
      <c r="X171" s="77"/>
      <c r="Y171" s="77"/>
      <c r="Z171" s="77"/>
      <c r="AA171" s="77"/>
      <c r="AB171" s="77"/>
    </row>
    <row r="172">
      <c r="A172" s="59"/>
      <c r="B172" s="59"/>
      <c r="C172" s="59">
        <v>606378.0</v>
      </c>
      <c r="D172" s="60" t="s">
        <v>274</v>
      </c>
      <c r="E172" s="59">
        <v>5.2742047218E10</v>
      </c>
      <c r="F172" s="59">
        <v>5.2742047201E10</v>
      </c>
      <c r="G172" s="59" t="s">
        <v>194</v>
      </c>
      <c r="H172" s="59">
        <v>6.0</v>
      </c>
      <c r="I172" s="64">
        <v>1000.0</v>
      </c>
      <c r="J172" s="61">
        <v>55.62</v>
      </c>
      <c r="K172" s="61">
        <v>9.27</v>
      </c>
      <c r="L172" s="3">
        <f t="shared" si="1"/>
        <v>15.08264463</v>
      </c>
      <c r="M172" s="62">
        <v>18.25</v>
      </c>
    </row>
    <row r="173">
      <c r="A173" s="59"/>
      <c r="B173" s="59"/>
      <c r="C173" s="59">
        <v>605947.0</v>
      </c>
      <c r="D173" s="60" t="s">
        <v>275</v>
      </c>
      <c r="E173" s="59">
        <v>5.2742042619E10</v>
      </c>
      <c r="F173" s="59">
        <v>5.2742042619E10</v>
      </c>
      <c r="G173" s="59" t="s">
        <v>140</v>
      </c>
      <c r="H173" s="59">
        <v>1.0</v>
      </c>
      <c r="I173" s="64">
        <v>3000.0</v>
      </c>
      <c r="J173" s="61">
        <v>24.84</v>
      </c>
      <c r="K173" s="61">
        <v>24.84</v>
      </c>
      <c r="L173" s="3">
        <f t="shared" si="1"/>
        <v>33.01652893</v>
      </c>
      <c r="M173" s="62">
        <v>39.95</v>
      </c>
    </row>
    <row r="174">
      <c r="A174" s="59"/>
      <c r="B174" s="59"/>
      <c r="C174" s="59">
        <v>605946.0</v>
      </c>
      <c r="D174" s="60" t="s">
        <v>276</v>
      </c>
      <c r="E174" s="59">
        <v>5.2742335414E10</v>
      </c>
      <c r="F174" s="59">
        <v>5.2742335414E10</v>
      </c>
      <c r="G174" s="59" t="s">
        <v>196</v>
      </c>
      <c r="H174" s="59">
        <v>1.0</v>
      </c>
      <c r="I174" s="64">
        <v>6000.0</v>
      </c>
      <c r="J174" s="61">
        <v>41.27</v>
      </c>
      <c r="K174" s="61">
        <v>41.27</v>
      </c>
      <c r="L174" s="3">
        <f t="shared" si="1"/>
        <v>54.75206612</v>
      </c>
      <c r="M174" s="62">
        <v>66.25</v>
      </c>
    </row>
    <row r="175">
      <c r="A175" s="59"/>
      <c r="B175" s="59"/>
      <c r="C175" s="59">
        <v>606377.0</v>
      </c>
      <c r="D175" s="60" t="s">
        <v>277</v>
      </c>
      <c r="E175" s="59">
        <v>5.2742047188E10</v>
      </c>
      <c r="F175" s="59">
        <v>5.2742047188E10</v>
      </c>
      <c r="G175" s="59" t="s">
        <v>278</v>
      </c>
      <c r="H175" s="59">
        <v>1.0</v>
      </c>
      <c r="I175" s="64">
        <v>9000.0</v>
      </c>
      <c r="J175" s="61">
        <v>57.37</v>
      </c>
      <c r="K175" s="61">
        <v>57.37</v>
      </c>
      <c r="L175" s="3">
        <f t="shared" si="1"/>
        <v>80.12396694</v>
      </c>
      <c r="M175" s="62">
        <v>96.95</v>
      </c>
    </row>
    <row r="176">
      <c r="A176" s="59"/>
      <c r="B176" s="59"/>
      <c r="C176" s="59">
        <v>605945.0</v>
      </c>
      <c r="D176" s="60" t="s">
        <v>279</v>
      </c>
      <c r="E176" s="59">
        <v>5.2742209708E10</v>
      </c>
      <c r="F176" s="59">
        <v>5.2742209715E10</v>
      </c>
      <c r="G176" s="59" t="s">
        <v>172</v>
      </c>
      <c r="H176" s="59">
        <v>6.0</v>
      </c>
      <c r="I176" s="64">
        <v>1500.0</v>
      </c>
      <c r="J176" s="61">
        <v>80.32</v>
      </c>
      <c r="K176" s="61">
        <v>13.39</v>
      </c>
      <c r="L176" s="3">
        <f t="shared" si="1"/>
        <v>20.61983471</v>
      </c>
      <c r="M176" s="62">
        <v>24.95</v>
      </c>
    </row>
    <row r="177">
      <c r="A177" s="59"/>
      <c r="B177" s="59"/>
      <c r="C177" s="59">
        <v>605944.0</v>
      </c>
      <c r="D177" s="60" t="s">
        <v>280</v>
      </c>
      <c r="E177" s="59">
        <v>5.2742209807E10</v>
      </c>
      <c r="F177" s="59">
        <v>5.2742209807E10</v>
      </c>
      <c r="G177" s="59" t="s">
        <v>174</v>
      </c>
      <c r="H177" s="59">
        <v>1.0</v>
      </c>
      <c r="I177" s="64">
        <v>4000.0</v>
      </c>
      <c r="J177" s="61">
        <v>29.36</v>
      </c>
      <c r="K177" s="61">
        <v>29.36</v>
      </c>
      <c r="L177" s="3">
        <f t="shared" si="1"/>
        <v>43.59504132</v>
      </c>
      <c r="M177" s="62">
        <v>52.75</v>
      </c>
    </row>
    <row r="178" ht="16.5" customHeight="1">
      <c r="A178" s="59"/>
      <c r="B178" s="59"/>
      <c r="C178" s="59">
        <v>605943.0</v>
      </c>
      <c r="D178" s="60" t="s">
        <v>281</v>
      </c>
      <c r="E178" s="59">
        <v>5.2742042626E10</v>
      </c>
      <c r="F178" s="59">
        <v>5.2742042626E10</v>
      </c>
      <c r="G178" s="59" t="s">
        <v>57</v>
      </c>
      <c r="H178" s="59">
        <v>1.0</v>
      </c>
      <c r="I178" s="64">
        <v>10000.0</v>
      </c>
      <c r="J178" s="61">
        <v>58.26</v>
      </c>
      <c r="K178" s="61">
        <v>58.26</v>
      </c>
      <c r="L178" s="3">
        <f t="shared" si="1"/>
        <v>72.68595041</v>
      </c>
      <c r="M178" s="62">
        <v>87.95</v>
      </c>
    </row>
    <row r="179">
      <c r="A179" s="59"/>
      <c r="B179" s="59"/>
      <c r="C179" s="59">
        <v>605942.0</v>
      </c>
      <c r="D179" s="60" t="s">
        <v>282</v>
      </c>
      <c r="E179" s="59">
        <v>5.2742209906E10</v>
      </c>
      <c r="F179" s="59">
        <v>5.2742209906E10</v>
      </c>
      <c r="G179" s="59" t="s">
        <v>164</v>
      </c>
      <c r="H179" s="59">
        <v>1.0</v>
      </c>
      <c r="I179" s="64">
        <v>12000.0</v>
      </c>
      <c r="J179" s="61">
        <v>69.91</v>
      </c>
      <c r="K179" s="61">
        <v>69.91</v>
      </c>
      <c r="L179" s="3">
        <f t="shared" si="1"/>
        <v>86.15702479</v>
      </c>
      <c r="M179" s="62">
        <v>104.25</v>
      </c>
    </row>
    <row r="180">
      <c r="A180" s="59"/>
      <c r="B180" s="59"/>
      <c r="C180" s="59">
        <v>606044.0</v>
      </c>
      <c r="D180" s="60" t="s">
        <v>283</v>
      </c>
      <c r="E180" s="59">
        <v>5.2742044309E10</v>
      </c>
      <c r="F180" s="59">
        <v>5.2742044293E10</v>
      </c>
      <c r="G180" s="59" t="s">
        <v>172</v>
      </c>
      <c r="H180" s="59">
        <v>6.0</v>
      </c>
      <c r="I180" s="64">
        <v>1500.0</v>
      </c>
      <c r="J180" s="61">
        <v>81.47</v>
      </c>
      <c r="K180" s="61">
        <v>13.58</v>
      </c>
      <c r="L180" s="3">
        <f t="shared" si="1"/>
        <v>21.0661157</v>
      </c>
      <c r="M180" s="62">
        <v>25.49</v>
      </c>
    </row>
    <row r="181">
      <c r="A181" s="59"/>
      <c r="B181" s="59"/>
      <c r="C181" s="59">
        <v>606148.0</v>
      </c>
      <c r="D181" s="60" t="s">
        <v>284</v>
      </c>
      <c r="E181" s="59">
        <v>5.2742044538E10</v>
      </c>
      <c r="F181" s="59">
        <v>5.2742044538E10</v>
      </c>
      <c r="G181" s="59" t="s">
        <v>164</v>
      </c>
      <c r="H181" s="59">
        <v>1.0</v>
      </c>
      <c r="I181" s="64">
        <v>12000.0</v>
      </c>
      <c r="J181" s="61">
        <v>71.04</v>
      </c>
      <c r="K181" s="61">
        <v>71.04</v>
      </c>
      <c r="L181" s="3">
        <f t="shared" si="1"/>
        <v>86.73553719</v>
      </c>
      <c r="M181" s="62">
        <v>104.95</v>
      </c>
    </row>
    <row r="182">
      <c r="A182" s="66"/>
      <c r="B182" s="66"/>
      <c r="C182" s="66">
        <v>607714.0</v>
      </c>
      <c r="D182" s="67" t="s">
        <v>285</v>
      </c>
      <c r="E182" s="66">
        <v>5.2742058603E10</v>
      </c>
      <c r="F182" s="66">
        <v>5.2742058597E10</v>
      </c>
      <c r="G182" s="66" t="s">
        <v>166</v>
      </c>
      <c r="H182" s="66">
        <v>12.0</v>
      </c>
      <c r="I182" s="64">
        <v>370.0</v>
      </c>
      <c r="J182" s="61">
        <v>33.48</v>
      </c>
      <c r="K182" s="61">
        <v>2.79</v>
      </c>
      <c r="L182" s="3">
        <f t="shared" si="1"/>
        <v>3.876033058</v>
      </c>
      <c r="M182" s="62">
        <v>4.69</v>
      </c>
    </row>
    <row r="183">
      <c r="A183" s="59"/>
      <c r="B183" s="59"/>
      <c r="C183" s="59">
        <v>606259.0</v>
      </c>
      <c r="D183" s="60" t="s">
        <v>286</v>
      </c>
      <c r="E183" s="59">
        <v>5.2742045542E10</v>
      </c>
      <c r="F183" s="59">
        <v>5.2742045559E10</v>
      </c>
      <c r="G183" s="59" t="s">
        <v>194</v>
      </c>
      <c r="H183" s="59">
        <v>6.0</v>
      </c>
      <c r="I183" s="64">
        <v>1000.0</v>
      </c>
      <c r="J183" s="61">
        <v>57.29</v>
      </c>
      <c r="K183" s="61">
        <v>9.55</v>
      </c>
      <c r="L183" s="3">
        <f t="shared" si="1"/>
        <v>15.28099174</v>
      </c>
      <c r="M183" s="62">
        <v>18.49</v>
      </c>
    </row>
    <row r="184">
      <c r="A184" s="59"/>
      <c r="B184" s="59"/>
      <c r="C184" s="59">
        <v>606179.0</v>
      </c>
      <c r="D184" s="60" t="s">
        <v>287</v>
      </c>
      <c r="E184" s="59">
        <v>5.274204529E10</v>
      </c>
      <c r="F184" s="59">
        <v>5.274204529E10</v>
      </c>
      <c r="G184" s="59" t="s">
        <v>140</v>
      </c>
      <c r="H184" s="59">
        <v>1.0</v>
      </c>
      <c r="I184" s="64">
        <v>3000.0</v>
      </c>
      <c r="J184" s="61">
        <v>26.53</v>
      </c>
      <c r="K184" s="61">
        <v>26.53</v>
      </c>
      <c r="L184" s="3">
        <f t="shared" si="1"/>
        <v>42.10743802</v>
      </c>
      <c r="M184" s="62">
        <v>50.95</v>
      </c>
    </row>
    <row r="185">
      <c r="A185" s="59"/>
      <c r="B185" s="59"/>
      <c r="C185" s="59">
        <v>606209.0</v>
      </c>
      <c r="D185" s="60" t="s">
        <v>288</v>
      </c>
      <c r="E185" s="59">
        <v>5.2742045269E10</v>
      </c>
      <c r="F185" s="59">
        <v>5.2742045269E10</v>
      </c>
      <c r="G185" s="59" t="s">
        <v>196</v>
      </c>
      <c r="H185" s="59">
        <v>1.0</v>
      </c>
      <c r="I185" s="64">
        <v>6000.0</v>
      </c>
      <c r="J185" s="61">
        <v>46.37</v>
      </c>
      <c r="K185" s="61">
        <v>46.37</v>
      </c>
      <c r="L185" s="3">
        <f t="shared" si="1"/>
        <v>62.60330579</v>
      </c>
      <c r="M185" s="62">
        <v>75.75</v>
      </c>
    </row>
    <row r="186">
      <c r="A186" s="59"/>
      <c r="B186" s="59"/>
      <c r="C186" s="59">
        <v>605909.0</v>
      </c>
      <c r="D186" s="60" t="s">
        <v>289</v>
      </c>
      <c r="E186" s="59">
        <v>5.2742045146E10</v>
      </c>
      <c r="F186" s="59">
        <v>5.2742045139E10</v>
      </c>
      <c r="G186" s="59" t="s">
        <v>172</v>
      </c>
      <c r="H186" s="59">
        <v>6.0</v>
      </c>
      <c r="I186" s="64">
        <v>1500.0</v>
      </c>
      <c r="J186" s="61">
        <v>83.83</v>
      </c>
      <c r="K186" s="61">
        <v>13.97</v>
      </c>
      <c r="L186" s="3">
        <f t="shared" si="1"/>
        <v>22.27272727</v>
      </c>
      <c r="M186" s="62">
        <v>26.95</v>
      </c>
    </row>
    <row r="187">
      <c r="A187" s="59"/>
      <c r="B187" s="59"/>
      <c r="C187" s="59">
        <v>606150.0</v>
      </c>
      <c r="D187" s="60" t="s">
        <v>290</v>
      </c>
      <c r="E187" s="59">
        <v>5.2742000626E10</v>
      </c>
      <c r="F187" s="59">
        <v>5.2742000626E10</v>
      </c>
      <c r="G187" s="59" t="s">
        <v>174</v>
      </c>
      <c r="H187" s="59">
        <v>1.0</v>
      </c>
      <c r="I187" s="64">
        <v>4000.0</v>
      </c>
      <c r="J187" s="61">
        <v>31.27</v>
      </c>
      <c r="K187" s="61">
        <v>31.27</v>
      </c>
      <c r="L187" s="3">
        <f t="shared" si="1"/>
        <v>46.23966942</v>
      </c>
      <c r="M187" s="62">
        <v>55.95</v>
      </c>
    </row>
    <row r="188">
      <c r="A188" s="59"/>
      <c r="B188" s="59"/>
      <c r="C188" s="59">
        <v>606257.0</v>
      </c>
      <c r="D188" s="60" t="s">
        <v>291</v>
      </c>
      <c r="E188" s="59">
        <v>5.2742045634E10</v>
      </c>
      <c r="F188" s="59">
        <v>5.2742045634E10</v>
      </c>
      <c r="G188" s="59" t="s">
        <v>57</v>
      </c>
      <c r="H188" s="59">
        <v>1.0</v>
      </c>
      <c r="I188" s="64">
        <v>10000.0</v>
      </c>
      <c r="J188" s="61">
        <v>60.07</v>
      </c>
      <c r="K188" s="61">
        <v>60.07</v>
      </c>
      <c r="L188" s="3">
        <f t="shared" si="1"/>
        <v>73.1322314</v>
      </c>
      <c r="M188" s="62">
        <v>88.49</v>
      </c>
    </row>
    <row r="189">
      <c r="A189" s="59"/>
      <c r="B189" s="59"/>
      <c r="C189" s="59">
        <v>605884.0</v>
      </c>
      <c r="D189" s="60" t="s">
        <v>292</v>
      </c>
      <c r="E189" s="59">
        <v>5.2742000633E10</v>
      </c>
      <c r="F189" s="59">
        <v>5.2742000633E10</v>
      </c>
      <c r="G189" s="59" t="s">
        <v>164</v>
      </c>
      <c r="H189" s="59">
        <v>1.0</v>
      </c>
      <c r="I189" s="64">
        <v>12000.0</v>
      </c>
      <c r="J189" s="61">
        <v>72.09</v>
      </c>
      <c r="K189" s="61">
        <v>72.09</v>
      </c>
      <c r="L189" s="3">
        <f t="shared" si="1"/>
        <v>86.3553719</v>
      </c>
      <c r="M189" s="62">
        <v>104.49</v>
      </c>
    </row>
    <row r="190">
      <c r="A190" s="66"/>
      <c r="B190" s="66"/>
      <c r="C190" s="66">
        <v>607584.0</v>
      </c>
      <c r="D190" s="67" t="s">
        <v>293</v>
      </c>
      <c r="E190" s="66">
        <v>5.2742001371E10</v>
      </c>
      <c r="F190" s="66">
        <v>5.2742057408E10</v>
      </c>
      <c r="G190" s="66" t="s">
        <v>170</v>
      </c>
      <c r="H190" s="66">
        <v>12.0</v>
      </c>
      <c r="I190" s="64">
        <v>354.0</v>
      </c>
      <c r="J190" s="61">
        <v>40.21</v>
      </c>
      <c r="K190" s="61">
        <v>3.35</v>
      </c>
      <c r="L190" s="3">
        <f t="shared" si="1"/>
        <v>4.421487603</v>
      </c>
      <c r="M190" s="62">
        <v>5.35</v>
      </c>
    </row>
    <row r="191">
      <c r="A191" s="66"/>
      <c r="B191" s="66"/>
      <c r="C191" s="66">
        <v>607563.0</v>
      </c>
      <c r="D191" s="67" t="s">
        <v>294</v>
      </c>
      <c r="E191" s="66">
        <v>5.2742057132E10</v>
      </c>
      <c r="F191" s="66">
        <v>5.2742057125E10</v>
      </c>
      <c r="G191" s="66" t="s">
        <v>172</v>
      </c>
      <c r="H191" s="66">
        <v>6.0</v>
      </c>
      <c r="I191" s="64">
        <v>1500.0</v>
      </c>
      <c r="J191" s="61">
        <v>97.77</v>
      </c>
      <c r="K191" s="61">
        <v>16.3</v>
      </c>
      <c r="L191" s="3">
        <f t="shared" si="1"/>
        <v>25</v>
      </c>
      <c r="M191" s="62">
        <v>30.25</v>
      </c>
    </row>
    <row r="192">
      <c r="A192" s="66"/>
      <c r="B192" s="66"/>
      <c r="C192" s="66">
        <v>607564.0</v>
      </c>
      <c r="D192" s="67" t="s">
        <v>295</v>
      </c>
      <c r="E192" s="66">
        <v>5.2742057149E10</v>
      </c>
      <c r="F192" s="66">
        <v>5.2742057149E10</v>
      </c>
      <c r="G192" s="66" t="s">
        <v>174</v>
      </c>
      <c r="H192" s="66">
        <v>1.0</v>
      </c>
      <c r="I192" s="64">
        <v>4000.0</v>
      </c>
      <c r="J192" s="61">
        <v>36.61</v>
      </c>
      <c r="K192" s="61">
        <v>36.61</v>
      </c>
      <c r="L192" s="3">
        <f t="shared" si="1"/>
        <v>52.68595041</v>
      </c>
      <c r="M192" s="62">
        <v>63.75</v>
      </c>
    </row>
    <row r="193">
      <c r="A193" s="66"/>
      <c r="B193" s="66"/>
      <c r="C193" s="66">
        <v>607565.0</v>
      </c>
      <c r="D193" s="67" t="s">
        <v>296</v>
      </c>
      <c r="E193" s="66">
        <v>5.2742057163E10</v>
      </c>
      <c r="F193" s="66">
        <v>5.2742057163E10</v>
      </c>
      <c r="G193" s="66" t="s">
        <v>57</v>
      </c>
      <c r="H193" s="66">
        <v>1.0</v>
      </c>
      <c r="I193" s="64">
        <v>10000.0</v>
      </c>
      <c r="J193" s="61">
        <v>66.85</v>
      </c>
      <c r="K193" s="61">
        <v>66.85</v>
      </c>
      <c r="L193" s="3">
        <f t="shared" si="1"/>
        <v>86.73553719</v>
      </c>
      <c r="M193" s="62">
        <v>104.95</v>
      </c>
    </row>
    <row r="194">
      <c r="A194" s="59"/>
      <c r="B194" s="59"/>
      <c r="C194" s="59">
        <v>607711.0</v>
      </c>
      <c r="D194" s="60" t="s">
        <v>297</v>
      </c>
      <c r="E194" s="59">
        <v>5.274205973E10</v>
      </c>
      <c r="F194" s="59">
        <v>5.2742058764E10</v>
      </c>
      <c r="G194" s="59" t="s">
        <v>252</v>
      </c>
      <c r="H194" s="59">
        <v>12.0</v>
      </c>
      <c r="I194" s="64">
        <v>350.0</v>
      </c>
      <c r="J194" s="61">
        <v>32.19</v>
      </c>
      <c r="K194" s="61">
        <v>2.68</v>
      </c>
      <c r="L194" s="3">
        <f t="shared" si="1"/>
        <v>3.79338843</v>
      </c>
      <c r="M194" s="62">
        <v>4.59</v>
      </c>
    </row>
    <row r="195">
      <c r="A195" s="59"/>
      <c r="B195" s="59"/>
      <c r="C195" s="59">
        <v>605938.0</v>
      </c>
      <c r="D195" s="60" t="s">
        <v>298</v>
      </c>
      <c r="E195" s="59">
        <v>5.2742665405E10</v>
      </c>
      <c r="F195" s="59">
        <v>5.2742665405E10</v>
      </c>
      <c r="G195" s="59" t="s">
        <v>174</v>
      </c>
      <c r="H195" s="59">
        <v>1.0</v>
      </c>
      <c r="I195" s="64">
        <v>4000.0</v>
      </c>
      <c r="J195" s="61">
        <v>30.18</v>
      </c>
      <c r="K195" s="61">
        <v>30.18</v>
      </c>
      <c r="L195" s="3">
        <f t="shared" si="1"/>
        <v>43.59504132</v>
      </c>
      <c r="M195" s="62">
        <v>52.75</v>
      </c>
    </row>
    <row r="196">
      <c r="A196" s="59"/>
      <c r="B196" s="59"/>
      <c r="C196" s="59">
        <v>606401.0</v>
      </c>
      <c r="D196" s="60" t="s">
        <v>299</v>
      </c>
      <c r="E196" s="59">
        <v>5.2742047256E10</v>
      </c>
      <c r="F196" s="59">
        <v>5.2742047256E10</v>
      </c>
      <c r="G196" s="59" t="s">
        <v>57</v>
      </c>
      <c r="H196" s="59">
        <v>1.0</v>
      </c>
      <c r="I196" s="64">
        <v>10000.0</v>
      </c>
      <c r="J196" s="61">
        <v>56.7</v>
      </c>
      <c r="K196" s="61">
        <v>56.7</v>
      </c>
      <c r="L196" s="3">
        <f t="shared" si="1"/>
        <v>71.85950413</v>
      </c>
      <c r="M196" s="62">
        <v>86.95</v>
      </c>
    </row>
    <row r="197">
      <c r="A197" s="59"/>
      <c r="B197" s="59"/>
      <c r="C197" s="59">
        <v>606381.0</v>
      </c>
      <c r="D197" s="60" t="s">
        <v>300</v>
      </c>
      <c r="E197" s="59">
        <v>5.2742402109E10</v>
      </c>
      <c r="F197" s="59">
        <v>5.2742402109E10</v>
      </c>
      <c r="G197" s="59" t="s">
        <v>140</v>
      </c>
      <c r="H197" s="59">
        <v>1.0</v>
      </c>
      <c r="I197" s="64">
        <v>3000.0</v>
      </c>
      <c r="J197" s="61">
        <v>24.5</v>
      </c>
      <c r="K197" s="61">
        <v>24.5</v>
      </c>
      <c r="L197" s="3">
        <f t="shared" si="1"/>
        <v>33.01652893</v>
      </c>
      <c r="M197" s="62">
        <v>39.95</v>
      </c>
    </row>
    <row r="198">
      <c r="A198" s="59"/>
      <c r="B198" s="59"/>
      <c r="C198" s="59">
        <v>606383.0</v>
      </c>
      <c r="D198" s="60" t="s">
        <v>301</v>
      </c>
      <c r="E198" s="59">
        <v>5.2742047447E10</v>
      </c>
      <c r="F198" s="59">
        <v>5.2742047447E10</v>
      </c>
      <c r="G198" s="59" t="s">
        <v>174</v>
      </c>
      <c r="H198" s="59">
        <v>1.0</v>
      </c>
      <c r="I198" s="64">
        <v>4000.0</v>
      </c>
      <c r="J198" s="61">
        <v>31.73</v>
      </c>
      <c r="K198" s="61">
        <v>31.73</v>
      </c>
      <c r="L198" s="3">
        <f t="shared" si="1"/>
        <v>43.59504132</v>
      </c>
      <c r="M198" s="62">
        <v>52.75</v>
      </c>
    </row>
    <row r="199">
      <c r="A199" s="59"/>
      <c r="B199" s="59"/>
      <c r="C199" s="59">
        <v>606382.0</v>
      </c>
      <c r="D199" s="60" t="s">
        <v>302</v>
      </c>
      <c r="E199" s="59">
        <v>5.2742402703E10</v>
      </c>
      <c r="F199" s="59">
        <v>5.2742402703E10</v>
      </c>
      <c r="G199" s="59" t="s">
        <v>57</v>
      </c>
      <c r="H199" s="59">
        <v>1.0</v>
      </c>
      <c r="I199" s="64">
        <v>10000.0</v>
      </c>
      <c r="J199" s="61">
        <v>62.25</v>
      </c>
      <c r="K199" s="61">
        <v>62.25</v>
      </c>
      <c r="L199" s="3">
        <f t="shared" si="1"/>
        <v>74.78512397</v>
      </c>
      <c r="M199" s="62">
        <v>90.49</v>
      </c>
    </row>
    <row r="200">
      <c r="A200" s="59"/>
      <c r="B200" s="59"/>
      <c r="C200" s="59">
        <v>607712.0</v>
      </c>
      <c r="D200" s="60" t="s">
        <v>303</v>
      </c>
      <c r="E200" s="59">
        <v>5.2742060316E10</v>
      </c>
      <c r="F200" s="59">
        <v>5.2742058757E10</v>
      </c>
      <c r="G200" s="59" t="s">
        <v>166</v>
      </c>
      <c r="H200" s="59">
        <v>12.0</v>
      </c>
      <c r="I200" s="64">
        <v>370.0</v>
      </c>
      <c r="J200" s="61">
        <v>31.88</v>
      </c>
      <c r="K200" s="61">
        <v>2.66</v>
      </c>
      <c r="L200" s="3">
        <f t="shared" si="1"/>
        <v>3.79338843</v>
      </c>
      <c r="M200" s="62">
        <v>4.59</v>
      </c>
    </row>
    <row r="201">
      <c r="A201" s="59"/>
      <c r="B201" s="59"/>
      <c r="C201" s="59">
        <v>606270.0</v>
      </c>
      <c r="D201" s="60" t="s">
        <v>304</v>
      </c>
      <c r="E201" s="59">
        <v>5.2742046846E10</v>
      </c>
      <c r="F201" s="59">
        <v>5.2742046846E10</v>
      </c>
      <c r="G201" s="59" t="s">
        <v>174</v>
      </c>
      <c r="H201" s="59">
        <v>1.0</v>
      </c>
      <c r="I201" s="64">
        <v>4000.0</v>
      </c>
      <c r="J201" s="61">
        <v>29.34</v>
      </c>
      <c r="K201" s="61">
        <v>29.34</v>
      </c>
      <c r="L201" s="3">
        <f t="shared" si="1"/>
        <v>43.18181818</v>
      </c>
      <c r="M201" s="62">
        <v>52.25</v>
      </c>
    </row>
    <row r="202">
      <c r="A202" s="59"/>
      <c r="B202" s="59"/>
      <c r="C202" s="59">
        <v>605840.0</v>
      </c>
      <c r="D202" s="60" t="s">
        <v>305</v>
      </c>
      <c r="E202" s="59">
        <v>5.2742041711E10</v>
      </c>
      <c r="F202" s="59">
        <v>5.2742041711E10</v>
      </c>
      <c r="G202" s="59" t="s">
        <v>57</v>
      </c>
      <c r="H202" s="59">
        <v>1.0</v>
      </c>
      <c r="I202" s="64">
        <v>10000.0</v>
      </c>
      <c r="J202" s="61">
        <v>58.63</v>
      </c>
      <c r="K202" s="61">
        <v>58.63</v>
      </c>
      <c r="L202" s="3">
        <f t="shared" si="1"/>
        <v>75.82644628</v>
      </c>
      <c r="M202" s="62">
        <v>91.75</v>
      </c>
    </row>
    <row r="203">
      <c r="A203" s="59"/>
      <c r="B203" s="59"/>
      <c r="C203" s="59">
        <v>607220.0</v>
      </c>
      <c r="D203" s="60" t="s">
        <v>306</v>
      </c>
      <c r="E203" s="59">
        <v>5.2742053073E10</v>
      </c>
      <c r="F203" s="59">
        <v>5.2742053066E10</v>
      </c>
      <c r="G203" s="59" t="s">
        <v>166</v>
      </c>
      <c r="H203" s="59">
        <v>12.0</v>
      </c>
      <c r="I203" s="64">
        <v>370.0</v>
      </c>
      <c r="J203" s="61">
        <v>31.88</v>
      </c>
      <c r="K203" s="61">
        <v>2.66</v>
      </c>
      <c r="L203" s="3">
        <f t="shared" si="1"/>
        <v>3.79338843</v>
      </c>
      <c r="M203" s="62">
        <v>4.59</v>
      </c>
    </row>
    <row r="204">
      <c r="A204" s="59"/>
      <c r="B204" s="59"/>
      <c r="C204" s="59">
        <v>605861.0</v>
      </c>
      <c r="D204" s="60" t="s">
        <v>307</v>
      </c>
      <c r="E204" s="59">
        <v>5.2742665801E10</v>
      </c>
      <c r="F204" s="59">
        <v>5.2742665801E10</v>
      </c>
      <c r="G204" s="59" t="s">
        <v>174</v>
      </c>
      <c r="H204" s="59">
        <v>1.0</v>
      </c>
      <c r="I204" s="64">
        <v>4000.0</v>
      </c>
      <c r="J204" s="61">
        <v>29.09</v>
      </c>
      <c r="K204" s="61">
        <v>29.09</v>
      </c>
      <c r="L204" s="3">
        <f t="shared" si="1"/>
        <v>41.72727273</v>
      </c>
      <c r="M204" s="62">
        <v>50.49</v>
      </c>
    </row>
    <row r="205">
      <c r="A205" s="78"/>
      <c r="B205" s="79"/>
      <c r="C205" s="59">
        <v>605859.0</v>
      </c>
      <c r="D205" s="60" t="s">
        <v>308</v>
      </c>
      <c r="E205" s="59">
        <v>5.2742043128E10</v>
      </c>
      <c r="F205" s="59">
        <v>5.2742043128E10</v>
      </c>
      <c r="G205" s="59" t="s">
        <v>57</v>
      </c>
      <c r="H205" s="59">
        <v>1.0</v>
      </c>
      <c r="I205" s="64">
        <v>10000.0</v>
      </c>
      <c r="J205" s="61">
        <v>55.87</v>
      </c>
      <c r="K205" s="61">
        <v>55.87</v>
      </c>
      <c r="L205" s="80">
        <f t="shared" si="1"/>
        <v>71.47933884</v>
      </c>
      <c r="M205" s="81">
        <v>86.49</v>
      </c>
      <c r="N205" s="82"/>
      <c r="O205" s="82"/>
      <c r="P205" s="82"/>
      <c r="Q205" s="82"/>
      <c r="R205" s="82"/>
      <c r="S205" s="82"/>
      <c r="T205" s="82"/>
      <c r="U205" s="82"/>
      <c r="V205" s="82"/>
      <c r="W205" s="82"/>
      <c r="X205" s="82"/>
      <c r="Y205" s="82"/>
      <c r="Z205" s="82"/>
      <c r="AA205" s="82"/>
      <c r="AB205" s="82"/>
    </row>
    <row r="206">
      <c r="A206" s="78"/>
      <c r="B206" s="79"/>
      <c r="C206" s="59">
        <v>606372.0</v>
      </c>
      <c r="D206" s="60" t="s">
        <v>309</v>
      </c>
      <c r="E206" s="59">
        <v>5.2742039732E10</v>
      </c>
      <c r="F206" s="59">
        <v>5.2742039725E10</v>
      </c>
      <c r="G206" s="59" t="s">
        <v>166</v>
      </c>
      <c r="H206" s="59">
        <v>12.0</v>
      </c>
      <c r="I206" s="64">
        <v>370.0</v>
      </c>
      <c r="J206" s="61">
        <v>33.79</v>
      </c>
      <c r="K206" s="61">
        <v>2.82</v>
      </c>
      <c r="L206" s="80">
        <f t="shared" si="1"/>
        <v>3.79338843</v>
      </c>
      <c r="M206" s="81">
        <v>4.59</v>
      </c>
      <c r="N206" s="82"/>
      <c r="O206" s="82"/>
      <c r="P206" s="82"/>
      <c r="Q206" s="82"/>
      <c r="R206" s="82"/>
      <c r="S206" s="82"/>
      <c r="T206" s="82"/>
      <c r="U206" s="82"/>
      <c r="V206" s="82"/>
      <c r="W206" s="82"/>
      <c r="X206" s="82"/>
      <c r="Y206" s="82"/>
      <c r="Z206" s="82"/>
      <c r="AA206" s="82"/>
      <c r="AB206" s="82"/>
    </row>
    <row r="207">
      <c r="A207" s="59"/>
      <c r="B207" s="59"/>
      <c r="C207" s="59">
        <v>606206.0</v>
      </c>
      <c r="D207" s="60" t="s">
        <v>310</v>
      </c>
      <c r="E207" s="59">
        <v>5.2742045245E10</v>
      </c>
      <c r="F207" s="59">
        <v>5.2742045238E10</v>
      </c>
      <c r="G207" s="59" t="s">
        <v>194</v>
      </c>
      <c r="H207" s="59">
        <v>6.0</v>
      </c>
      <c r="I207" s="64">
        <v>1000.0</v>
      </c>
      <c r="J207" s="61">
        <v>62.16</v>
      </c>
      <c r="K207" s="61">
        <v>10.36</v>
      </c>
      <c r="L207" s="3">
        <f t="shared" si="1"/>
        <v>16.9338843</v>
      </c>
      <c r="M207" s="62">
        <v>20.49</v>
      </c>
    </row>
    <row r="208">
      <c r="A208" s="59"/>
      <c r="B208" s="59"/>
      <c r="C208" s="59">
        <v>605966.0</v>
      </c>
      <c r="D208" s="60" t="s">
        <v>311</v>
      </c>
      <c r="E208" s="59">
        <v>5.2742040622E10</v>
      </c>
      <c r="F208" s="59">
        <v>5.2742040622E10</v>
      </c>
      <c r="G208" s="59" t="s">
        <v>196</v>
      </c>
      <c r="H208" s="59">
        <v>1.0</v>
      </c>
      <c r="I208" s="64">
        <v>6000.0</v>
      </c>
      <c r="J208" s="61">
        <v>47.78</v>
      </c>
      <c r="K208" s="61">
        <v>47.78</v>
      </c>
      <c r="L208" s="3">
        <f t="shared" si="1"/>
        <v>61.7768595</v>
      </c>
      <c r="M208" s="62">
        <v>74.75</v>
      </c>
    </row>
    <row r="209">
      <c r="A209" s="59"/>
      <c r="B209" s="59"/>
      <c r="C209" s="59">
        <v>605911.0</v>
      </c>
      <c r="D209" s="60" t="s">
        <v>312</v>
      </c>
      <c r="E209" s="59">
        <v>5.2742040424E10</v>
      </c>
      <c r="F209" s="59">
        <v>5.2742040424E10</v>
      </c>
      <c r="G209" s="59" t="s">
        <v>140</v>
      </c>
      <c r="H209" s="59">
        <v>1.0</v>
      </c>
      <c r="I209" s="64">
        <v>3000.0</v>
      </c>
      <c r="J209" s="61">
        <v>30.21</v>
      </c>
      <c r="K209" s="61">
        <v>30.21</v>
      </c>
      <c r="L209" s="3">
        <f t="shared" si="1"/>
        <v>41.11570248</v>
      </c>
      <c r="M209" s="62">
        <v>49.75</v>
      </c>
    </row>
    <row r="210">
      <c r="A210" s="59"/>
      <c r="B210" s="59"/>
      <c r="C210" s="59">
        <v>606261.0</v>
      </c>
      <c r="D210" s="60" t="s">
        <v>313</v>
      </c>
      <c r="E210" s="59">
        <v>5.2742040455E10</v>
      </c>
      <c r="F210" s="59">
        <v>5.2742040455E10</v>
      </c>
      <c r="G210" s="59" t="s">
        <v>35</v>
      </c>
      <c r="H210" s="59">
        <v>1.0</v>
      </c>
      <c r="I210" s="64">
        <v>8000.0</v>
      </c>
      <c r="J210" s="61">
        <v>62.14</v>
      </c>
      <c r="K210" s="61">
        <v>62.14</v>
      </c>
      <c r="L210" s="3">
        <f t="shared" si="1"/>
        <v>71.28099174</v>
      </c>
      <c r="M210" s="62">
        <v>86.25</v>
      </c>
    </row>
    <row r="211">
      <c r="A211" s="59"/>
      <c r="B211" s="59"/>
      <c r="C211" s="59">
        <v>606418.0</v>
      </c>
      <c r="D211" s="60" t="s">
        <v>314</v>
      </c>
      <c r="E211" s="59">
        <v>5.2742040417E10</v>
      </c>
      <c r="F211" s="59">
        <v>5.2742040417E10</v>
      </c>
      <c r="G211" s="59" t="s">
        <v>57</v>
      </c>
      <c r="H211" s="59">
        <v>1.0</v>
      </c>
      <c r="I211" s="64">
        <v>10000.0</v>
      </c>
      <c r="J211" s="61">
        <v>77.66</v>
      </c>
      <c r="K211" s="61">
        <v>77.66</v>
      </c>
      <c r="L211" s="3">
        <f t="shared" si="1"/>
        <v>89.04958678</v>
      </c>
      <c r="M211" s="62">
        <v>107.75</v>
      </c>
    </row>
    <row r="212">
      <c r="D212" s="59"/>
      <c r="E212" s="60"/>
      <c r="F212" s="59"/>
      <c r="G212" s="59"/>
      <c r="H212" s="59"/>
      <c r="I212" s="59"/>
      <c r="J212" s="61"/>
      <c r="K212" s="61"/>
      <c r="L212" s="61"/>
      <c r="M212" s="6"/>
    </row>
    <row r="213">
      <c r="J213" s="2"/>
      <c r="K213" s="2"/>
      <c r="L213" s="3"/>
      <c r="M213" s="6"/>
    </row>
    <row r="214">
      <c r="A214" s="44" t="s">
        <v>315</v>
      </c>
      <c r="B214" s="45"/>
      <c r="C214" s="46"/>
      <c r="D214" s="47"/>
      <c r="E214" s="48"/>
      <c r="F214" s="48"/>
      <c r="G214" s="49"/>
      <c r="H214" s="49"/>
      <c r="I214" s="49"/>
      <c r="J214" s="50"/>
      <c r="K214" s="50"/>
      <c r="L214" s="51"/>
      <c r="M214" s="52"/>
    </row>
    <row r="215">
      <c r="A215" s="54" t="s">
        <v>4</v>
      </c>
      <c r="B215" s="55" t="s">
        <v>5</v>
      </c>
      <c r="C215" s="55" t="s">
        <v>6</v>
      </c>
      <c r="D215" s="55" t="s">
        <v>7</v>
      </c>
      <c r="E215" s="55" t="s">
        <v>8</v>
      </c>
      <c r="F215" s="55" t="s">
        <v>9</v>
      </c>
      <c r="G215" s="14" t="s">
        <v>10</v>
      </c>
      <c r="H215" s="55" t="s">
        <v>11</v>
      </c>
      <c r="I215" s="14" t="s">
        <v>12</v>
      </c>
      <c r="J215" s="56" t="s">
        <v>13</v>
      </c>
      <c r="K215" s="55" t="s">
        <v>14</v>
      </c>
      <c r="L215" s="54" t="s">
        <v>15</v>
      </c>
      <c r="M215" s="57" t="s">
        <v>16</v>
      </c>
    </row>
    <row r="216">
      <c r="A216" s="59"/>
      <c r="B216" s="59"/>
      <c r="C216" s="59">
        <v>608305.0</v>
      </c>
      <c r="D216" s="60" t="s">
        <v>160</v>
      </c>
      <c r="E216" s="59">
        <v>5.2742067254E10</v>
      </c>
      <c r="F216" s="59">
        <v>5.2742066967E10</v>
      </c>
      <c r="G216" s="59" t="s">
        <v>161</v>
      </c>
      <c r="H216" s="59">
        <v>12.0</v>
      </c>
      <c r="I216" s="64">
        <v>200.0</v>
      </c>
      <c r="J216" s="61">
        <v>32.65</v>
      </c>
      <c r="K216" s="61">
        <v>2.72</v>
      </c>
      <c r="L216" s="3">
        <f t="shared" ref="L216:L311" si="2">M216/1.21</f>
        <v>4.041322314</v>
      </c>
      <c r="M216" s="62">
        <v>4.89</v>
      </c>
    </row>
    <row r="217">
      <c r="A217" s="59"/>
      <c r="B217" s="59"/>
      <c r="C217" s="59">
        <v>607532.0</v>
      </c>
      <c r="D217" s="60" t="s">
        <v>316</v>
      </c>
      <c r="E217" s="63">
        <v>5.2742118819E10</v>
      </c>
      <c r="F217" s="63">
        <v>5.2742118819E10</v>
      </c>
      <c r="G217" s="59" t="s">
        <v>317</v>
      </c>
      <c r="H217" s="59">
        <v>12.0</v>
      </c>
      <c r="I217" s="64">
        <v>85.0</v>
      </c>
      <c r="J217" s="61">
        <v>12.04</v>
      </c>
      <c r="K217" s="61">
        <v>1.0</v>
      </c>
      <c r="L217" s="3">
        <f t="shared" si="2"/>
        <v>1.479338843</v>
      </c>
      <c r="M217" s="62">
        <v>1.79</v>
      </c>
    </row>
    <row r="218">
      <c r="A218" s="59"/>
      <c r="B218" s="59"/>
      <c r="C218" s="59">
        <v>607536.0</v>
      </c>
      <c r="D218" s="60" t="s">
        <v>318</v>
      </c>
      <c r="E218" s="59">
        <v>5.2742188218E10</v>
      </c>
      <c r="F218" s="59">
        <v>5.2742188218E10</v>
      </c>
      <c r="G218" s="59" t="s">
        <v>317</v>
      </c>
      <c r="H218" s="59">
        <v>12.0</v>
      </c>
      <c r="I218" s="64">
        <v>85.0</v>
      </c>
      <c r="J218" s="61">
        <v>12.04</v>
      </c>
      <c r="K218" s="61">
        <v>1.0</v>
      </c>
      <c r="L218" s="3">
        <f t="shared" si="2"/>
        <v>1.479338843</v>
      </c>
      <c r="M218" s="62">
        <v>1.79</v>
      </c>
    </row>
    <row r="219">
      <c r="A219" s="59"/>
      <c r="B219" s="59"/>
      <c r="C219" s="59">
        <v>605641.0</v>
      </c>
      <c r="D219" s="60" t="s">
        <v>319</v>
      </c>
      <c r="E219" s="59">
        <v>5.2742945101E10</v>
      </c>
      <c r="F219" s="59">
        <v>5.2742945118E10</v>
      </c>
      <c r="G219" s="59" t="s">
        <v>168</v>
      </c>
      <c r="H219" s="59">
        <v>24.0</v>
      </c>
      <c r="I219" s="64">
        <v>156.0</v>
      </c>
      <c r="J219" s="61">
        <v>42.57</v>
      </c>
      <c r="K219" s="61">
        <v>1.77</v>
      </c>
      <c r="L219" s="3">
        <f t="shared" si="2"/>
        <v>2.685950413</v>
      </c>
      <c r="M219" s="62">
        <v>3.25</v>
      </c>
    </row>
    <row r="220">
      <c r="A220" s="59"/>
      <c r="B220" s="59"/>
      <c r="C220" s="59">
        <v>605642.0</v>
      </c>
      <c r="D220" s="60" t="s">
        <v>320</v>
      </c>
      <c r="E220" s="59">
        <v>5.2742021508E10</v>
      </c>
      <c r="F220" s="59">
        <v>5.2742021492E10</v>
      </c>
      <c r="G220" s="59" t="s">
        <v>321</v>
      </c>
      <c r="H220" s="59">
        <v>24.0</v>
      </c>
      <c r="I220" s="64">
        <v>82.0</v>
      </c>
      <c r="J220" s="61">
        <v>27.4</v>
      </c>
      <c r="K220" s="61">
        <v>1.14</v>
      </c>
      <c r="L220" s="3">
        <f t="shared" si="2"/>
        <v>1.644628099</v>
      </c>
      <c r="M220" s="62">
        <v>1.99</v>
      </c>
    </row>
    <row r="221">
      <c r="A221" s="59"/>
      <c r="B221" s="59"/>
      <c r="C221" s="59">
        <v>605875.0</v>
      </c>
      <c r="D221" s="60" t="s">
        <v>171</v>
      </c>
      <c r="E221" s="59">
        <v>5.2742918501E10</v>
      </c>
      <c r="F221" s="59">
        <v>5.2742918518E10</v>
      </c>
      <c r="G221" s="59" t="s">
        <v>172</v>
      </c>
      <c r="H221" s="59">
        <v>6.0</v>
      </c>
      <c r="I221" s="64">
        <v>1500.0</v>
      </c>
      <c r="J221" s="61">
        <v>99.87</v>
      </c>
      <c r="K221" s="61">
        <v>16.64</v>
      </c>
      <c r="L221" s="3">
        <f t="shared" si="2"/>
        <v>23.34710744</v>
      </c>
      <c r="M221" s="62">
        <v>28.25</v>
      </c>
    </row>
    <row r="222">
      <c r="A222" s="59"/>
      <c r="B222" s="59"/>
      <c r="C222" s="59">
        <v>605890.0</v>
      </c>
      <c r="D222" s="60" t="s">
        <v>322</v>
      </c>
      <c r="E222" s="59">
        <v>5.2742042206E10</v>
      </c>
      <c r="F222" s="59">
        <v>5.274204219E10</v>
      </c>
      <c r="G222" s="59" t="s">
        <v>121</v>
      </c>
      <c r="H222" s="59">
        <v>4.0</v>
      </c>
      <c r="I222" s="64">
        <v>3000.0</v>
      </c>
      <c r="J222" s="61">
        <v>114.6</v>
      </c>
      <c r="K222" s="61">
        <v>28.65</v>
      </c>
      <c r="L222" s="3">
        <f t="shared" si="2"/>
        <v>36.98347107</v>
      </c>
      <c r="M222" s="62">
        <v>44.75</v>
      </c>
    </row>
    <row r="223">
      <c r="A223" s="59"/>
      <c r="B223" s="59"/>
      <c r="C223" s="59">
        <v>605889.0</v>
      </c>
      <c r="D223" s="60" t="s">
        <v>323</v>
      </c>
      <c r="E223" s="59">
        <v>5.2742042213E10</v>
      </c>
      <c r="F223" s="59">
        <v>5.2742042213E10</v>
      </c>
      <c r="G223" s="59" t="s">
        <v>35</v>
      </c>
      <c r="H223" s="59">
        <v>1.0</v>
      </c>
      <c r="I223" s="64">
        <v>8000.0</v>
      </c>
      <c r="J223" s="61">
        <v>58.42</v>
      </c>
      <c r="K223" s="61">
        <v>58.42</v>
      </c>
      <c r="L223" s="3">
        <f t="shared" si="2"/>
        <v>74.78512397</v>
      </c>
      <c r="M223" s="62">
        <v>90.49</v>
      </c>
    </row>
    <row r="224">
      <c r="A224" s="59"/>
      <c r="B224" s="59"/>
      <c r="C224" s="59">
        <v>605874.0</v>
      </c>
      <c r="D224" s="60" t="s">
        <v>176</v>
      </c>
      <c r="E224" s="59">
        <v>5.2742042121E10</v>
      </c>
      <c r="F224" s="59">
        <v>5.2742042121E10</v>
      </c>
      <c r="G224" s="59" t="s">
        <v>164</v>
      </c>
      <c r="H224" s="59">
        <v>1.0</v>
      </c>
      <c r="I224" s="64">
        <v>12000.0</v>
      </c>
      <c r="J224" s="61">
        <v>84.06</v>
      </c>
      <c r="K224" s="61">
        <v>84.06</v>
      </c>
      <c r="L224" s="3">
        <f t="shared" si="2"/>
        <v>105.9917355</v>
      </c>
      <c r="M224" s="62">
        <v>128.25</v>
      </c>
    </row>
    <row r="225">
      <c r="A225" s="59"/>
      <c r="B225" s="59"/>
      <c r="C225" s="59">
        <v>605629.0</v>
      </c>
      <c r="D225" s="60" t="s">
        <v>324</v>
      </c>
      <c r="E225" s="59">
        <v>5.2742021522E10</v>
      </c>
      <c r="F225" s="59">
        <v>5.2742021515E10</v>
      </c>
      <c r="G225" s="59" t="s">
        <v>321</v>
      </c>
      <c r="H225" s="59">
        <v>24.0</v>
      </c>
      <c r="I225" s="64">
        <v>82.0</v>
      </c>
      <c r="J225" s="61">
        <v>27.4</v>
      </c>
      <c r="K225" s="61">
        <v>1.14</v>
      </c>
      <c r="L225" s="3">
        <f t="shared" si="2"/>
        <v>1.644628099</v>
      </c>
      <c r="M225" s="62">
        <v>1.99</v>
      </c>
    </row>
    <row r="226">
      <c r="A226" s="59"/>
      <c r="B226" s="59"/>
      <c r="C226" s="59">
        <v>605865.0</v>
      </c>
      <c r="D226" s="60" t="s">
        <v>325</v>
      </c>
      <c r="E226" s="59">
        <v>5.2742048529E10</v>
      </c>
      <c r="F226" s="59">
        <v>5.2742044347E10</v>
      </c>
      <c r="G226" s="59" t="s">
        <v>321</v>
      </c>
      <c r="H226" s="59">
        <v>24.0</v>
      </c>
      <c r="I226" s="64">
        <v>82.0</v>
      </c>
      <c r="J226" s="61">
        <v>27.4</v>
      </c>
      <c r="K226" s="61">
        <v>1.14</v>
      </c>
      <c r="L226" s="3">
        <f t="shared" si="2"/>
        <v>1.644628099</v>
      </c>
      <c r="M226" s="62">
        <v>1.99</v>
      </c>
    </row>
    <row r="227">
      <c r="A227" s="59"/>
      <c r="B227" s="59"/>
      <c r="C227" s="59">
        <v>607560.0</v>
      </c>
      <c r="D227" s="60" t="s">
        <v>326</v>
      </c>
      <c r="E227" s="59">
        <v>5.2742286204E10</v>
      </c>
      <c r="F227" s="59">
        <v>5.2742286204E10</v>
      </c>
      <c r="G227" s="59" t="s">
        <v>317</v>
      </c>
      <c r="H227" s="59">
        <v>12.0</v>
      </c>
      <c r="I227" s="64">
        <v>85.0</v>
      </c>
      <c r="J227" s="61">
        <v>12.28</v>
      </c>
      <c r="K227" s="61">
        <v>1.02</v>
      </c>
      <c r="L227" s="3">
        <f t="shared" si="2"/>
        <v>1.479338843</v>
      </c>
      <c r="M227" s="62">
        <v>1.79</v>
      </c>
    </row>
    <row r="228">
      <c r="A228" s="59"/>
      <c r="B228" s="59"/>
      <c r="C228" s="59">
        <v>607561.0</v>
      </c>
      <c r="D228" s="60" t="s">
        <v>327</v>
      </c>
      <c r="E228" s="59">
        <v>5.2742286303E10</v>
      </c>
      <c r="F228" s="59">
        <v>5.2742286303E10</v>
      </c>
      <c r="G228" s="59" t="s">
        <v>317</v>
      </c>
      <c r="H228" s="59">
        <v>12.0</v>
      </c>
      <c r="I228" s="64">
        <v>85.0</v>
      </c>
      <c r="J228" s="61">
        <v>12.28</v>
      </c>
      <c r="K228" s="61">
        <v>1.02</v>
      </c>
      <c r="L228" s="3">
        <f t="shared" si="2"/>
        <v>1.479338843</v>
      </c>
      <c r="M228" s="62">
        <v>1.79</v>
      </c>
    </row>
    <row r="229">
      <c r="A229" s="59"/>
      <c r="B229" s="59"/>
      <c r="C229" s="59">
        <v>605981.0</v>
      </c>
      <c r="D229" s="60" t="s">
        <v>328</v>
      </c>
      <c r="E229" s="59">
        <v>5.2742314808E10</v>
      </c>
      <c r="F229" s="59">
        <v>5.2742314815E10</v>
      </c>
      <c r="G229" s="59" t="s">
        <v>329</v>
      </c>
      <c r="H229" s="59">
        <v>6.0</v>
      </c>
      <c r="I229" s="64">
        <v>400.0</v>
      </c>
      <c r="J229" s="61">
        <v>34.13</v>
      </c>
      <c r="K229" s="61">
        <v>5.69</v>
      </c>
      <c r="L229" s="3">
        <f t="shared" si="2"/>
        <v>8.256198347</v>
      </c>
      <c r="M229" s="62">
        <v>9.99</v>
      </c>
    </row>
    <row r="230">
      <c r="A230" s="59"/>
      <c r="B230" s="59"/>
      <c r="C230" s="59">
        <v>605980.0</v>
      </c>
      <c r="D230" s="60" t="s">
        <v>330</v>
      </c>
      <c r="E230" s="59">
        <v>5.27422842E10</v>
      </c>
      <c r="F230" s="59">
        <v>5.2742284217E10</v>
      </c>
      <c r="G230" s="59" t="s">
        <v>172</v>
      </c>
      <c r="H230" s="59">
        <v>6.0</v>
      </c>
      <c r="I230" s="64">
        <v>1500.0</v>
      </c>
      <c r="J230" s="61">
        <v>102.8</v>
      </c>
      <c r="K230" s="61">
        <v>17.13</v>
      </c>
      <c r="L230" s="3">
        <f t="shared" si="2"/>
        <v>23.76033058</v>
      </c>
      <c r="M230" s="62">
        <v>28.75</v>
      </c>
    </row>
    <row r="231">
      <c r="A231" s="59"/>
      <c r="B231" s="59"/>
      <c r="C231" s="59">
        <v>605949.0</v>
      </c>
      <c r="D231" s="60" t="s">
        <v>331</v>
      </c>
      <c r="E231" s="59">
        <v>5.274204433E10</v>
      </c>
      <c r="F231" s="59">
        <v>5.2742042602E10</v>
      </c>
      <c r="G231" s="59" t="s">
        <v>121</v>
      </c>
      <c r="H231" s="59">
        <v>4.0</v>
      </c>
      <c r="I231" s="64">
        <v>3000.0</v>
      </c>
      <c r="J231" s="61">
        <v>117.39</v>
      </c>
      <c r="K231" s="61">
        <v>29.35</v>
      </c>
      <c r="L231" s="3">
        <f t="shared" si="2"/>
        <v>39.04958678</v>
      </c>
      <c r="M231" s="62">
        <v>47.25</v>
      </c>
    </row>
    <row r="232">
      <c r="A232" s="59"/>
      <c r="B232" s="59"/>
      <c r="C232" s="59">
        <v>605948.0</v>
      </c>
      <c r="D232" s="60" t="s">
        <v>332</v>
      </c>
      <c r="E232" s="59">
        <v>5.2742284408E10</v>
      </c>
      <c r="F232" s="59">
        <v>5.2742284408E10</v>
      </c>
      <c r="G232" s="59" t="s">
        <v>35</v>
      </c>
      <c r="H232" s="59">
        <v>1.0</v>
      </c>
      <c r="I232" s="64">
        <v>8000.0</v>
      </c>
      <c r="J232" s="61">
        <v>63.33</v>
      </c>
      <c r="K232" s="61">
        <v>63.33</v>
      </c>
      <c r="L232" s="3">
        <f t="shared" si="2"/>
        <v>75.61157025</v>
      </c>
      <c r="M232" s="62">
        <v>91.49</v>
      </c>
    </row>
    <row r="233">
      <c r="A233" s="59"/>
      <c r="B233" s="59"/>
      <c r="C233" s="59">
        <v>605982.0</v>
      </c>
      <c r="D233" s="60" t="s">
        <v>333</v>
      </c>
      <c r="E233" s="59">
        <v>5.2742043807E10</v>
      </c>
      <c r="F233" s="59">
        <v>5.2742043807E10</v>
      </c>
      <c r="G233" s="59" t="s">
        <v>164</v>
      </c>
      <c r="H233" s="59">
        <v>1.0</v>
      </c>
      <c r="I233" s="64">
        <v>12000.0</v>
      </c>
      <c r="J233" s="61">
        <v>90.03</v>
      </c>
      <c r="K233" s="61">
        <v>90.03</v>
      </c>
      <c r="L233" s="3">
        <f t="shared" si="2"/>
        <v>110.5371901</v>
      </c>
      <c r="M233" s="62">
        <v>133.75</v>
      </c>
    </row>
    <row r="234">
      <c r="A234" s="59"/>
      <c r="B234" s="59"/>
      <c r="C234" s="59">
        <v>606770.0</v>
      </c>
      <c r="D234" s="60" t="s">
        <v>334</v>
      </c>
      <c r="E234" s="59">
        <v>5.2742050386E10</v>
      </c>
      <c r="F234" s="59">
        <v>5.2742050379E10</v>
      </c>
      <c r="G234" s="59" t="s">
        <v>172</v>
      </c>
      <c r="H234" s="59">
        <v>6.0</v>
      </c>
      <c r="I234" s="64">
        <v>1500.0</v>
      </c>
      <c r="J234" s="61">
        <v>102.8</v>
      </c>
      <c r="K234" s="61">
        <v>17.13</v>
      </c>
      <c r="L234" s="3">
        <f t="shared" si="2"/>
        <v>23.76033058</v>
      </c>
      <c r="M234" s="62">
        <v>28.75</v>
      </c>
    </row>
    <row r="235">
      <c r="A235" s="59"/>
      <c r="B235" s="59"/>
      <c r="C235" s="59">
        <v>606772.0</v>
      </c>
      <c r="D235" s="60" t="s">
        <v>335</v>
      </c>
      <c r="E235" s="59">
        <v>5.2742050362E10</v>
      </c>
      <c r="F235" s="59">
        <v>5.2742050355E10</v>
      </c>
      <c r="G235" s="59" t="s">
        <v>121</v>
      </c>
      <c r="H235" s="59">
        <v>4.0</v>
      </c>
      <c r="I235" s="64">
        <v>3000.0</v>
      </c>
      <c r="J235" s="61">
        <v>117.39</v>
      </c>
      <c r="K235" s="61">
        <v>29.35</v>
      </c>
      <c r="L235" s="3">
        <f t="shared" si="2"/>
        <v>39.04958678</v>
      </c>
      <c r="M235" s="62">
        <v>47.25</v>
      </c>
    </row>
    <row r="236">
      <c r="A236" s="59"/>
      <c r="B236" s="59"/>
      <c r="C236" s="59">
        <v>606773.0</v>
      </c>
      <c r="D236" s="60" t="s">
        <v>336</v>
      </c>
      <c r="E236" s="59">
        <v>5.2742050348E10</v>
      </c>
      <c r="F236" s="59">
        <v>5.2742050348E10</v>
      </c>
      <c r="G236" s="59" t="s">
        <v>35</v>
      </c>
      <c r="H236" s="59">
        <v>1.0</v>
      </c>
      <c r="I236" s="64">
        <v>8000.0</v>
      </c>
      <c r="J236" s="61">
        <v>63.33</v>
      </c>
      <c r="K236" s="61">
        <v>63.33</v>
      </c>
      <c r="L236" s="3">
        <f t="shared" si="2"/>
        <v>75.61157025</v>
      </c>
      <c r="M236" s="62">
        <v>91.49</v>
      </c>
    </row>
    <row r="237">
      <c r="A237" s="59"/>
      <c r="B237" s="59"/>
      <c r="C237" s="59">
        <v>607549.0</v>
      </c>
      <c r="D237" s="60" t="s">
        <v>337</v>
      </c>
      <c r="E237" s="59">
        <v>5.2742038537E10</v>
      </c>
      <c r="F237" s="59">
        <v>5.2742038537E10</v>
      </c>
      <c r="G237" s="59" t="s">
        <v>317</v>
      </c>
      <c r="H237" s="59">
        <v>12.0</v>
      </c>
      <c r="I237" s="64">
        <v>85.0</v>
      </c>
      <c r="J237" s="61">
        <v>12.28</v>
      </c>
      <c r="K237" s="61">
        <v>1.02</v>
      </c>
      <c r="L237" s="3">
        <f t="shared" si="2"/>
        <v>1.479338843</v>
      </c>
      <c r="M237" s="62">
        <v>1.79</v>
      </c>
    </row>
    <row r="238">
      <c r="A238" s="59"/>
      <c r="B238" s="59"/>
      <c r="C238" s="59">
        <v>605984.0</v>
      </c>
      <c r="D238" s="60" t="s">
        <v>338</v>
      </c>
      <c r="E238" s="59">
        <v>5.2742037585E10</v>
      </c>
      <c r="F238" s="59">
        <v>5.2742037578E10</v>
      </c>
      <c r="G238" s="59" t="s">
        <v>172</v>
      </c>
      <c r="H238" s="59">
        <v>6.0</v>
      </c>
      <c r="I238" s="64">
        <v>1500.0</v>
      </c>
      <c r="J238" s="61">
        <v>108.91</v>
      </c>
      <c r="K238" s="61">
        <v>18.15</v>
      </c>
      <c r="L238" s="3">
        <f t="shared" si="2"/>
        <v>24.58677686</v>
      </c>
      <c r="M238" s="62">
        <v>29.75</v>
      </c>
    </row>
    <row r="239" ht="16.5" customHeight="1">
      <c r="A239" s="59"/>
      <c r="B239" s="59"/>
      <c r="C239" s="59">
        <v>605983.0</v>
      </c>
      <c r="D239" s="60" t="s">
        <v>339</v>
      </c>
      <c r="E239" s="59">
        <v>5.2742043814E10</v>
      </c>
      <c r="F239" s="59">
        <v>5.2742043814E10</v>
      </c>
      <c r="G239" s="59" t="s">
        <v>140</v>
      </c>
      <c r="H239" s="59">
        <v>1.0</v>
      </c>
      <c r="I239" s="64">
        <v>3000.0</v>
      </c>
      <c r="J239" s="61">
        <v>31.68</v>
      </c>
      <c r="K239" s="61">
        <v>31.68</v>
      </c>
      <c r="L239" s="3">
        <f t="shared" si="2"/>
        <v>39.24793388</v>
      </c>
      <c r="M239" s="62">
        <v>47.49</v>
      </c>
    </row>
    <row r="240">
      <c r="A240" s="59"/>
      <c r="B240" s="59"/>
      <c r="C240" s="59">
        <v>606152.0</v>
      </c>
      <c r="D240" s="60" t="s">
        <v>340</v>
      </c>
      <c r="E240" s="59">
        <v>5.2742037417E10</v>
      </c>
      <c r="F240" s="59">
        <v>5.2742037417E10</v>
      </c>
      <c r="G240" s="59" t="s">
        <v>35</v>
      </c>
      <c r="H240" s="59">
        <v>1.0</v>
      </c>
      <c r="I240" s="64">
        <v>8000.0</v>
      </c>
      <c r="J240" s="61">
        <v>69.04</v>
      </c>
      <c r="K240" s="61">
        <v>69.04</v>
      </c>
      <c r="L240" s="3">
        <f t="shared" si="2"/>
        <v>79.95867769</v>
      </c>
      <c r="M240" s="62">
        <v>96.75</v>
      </c>
    </row>
    <row r="241">
      <c r="A241" s="59"/>
      <c r="B241" s="59"/>
      <c r="C241" s="59">
        <v>605846.0</v>
      </c>
      <c r="D241" s="60" t="s">
        <v>341</v>
      </c>
      <c r="E241" s="59">
        <v>5.274202718E10</v>
      </c>
      <c r="F241" s="59">
        <v>5.2742027197E10</v>
      </c>
      <c r="G241" s="59" t="s">
        <v>172</v>
      </c>
      <c r="H241" s="59">
        <v>6.0</v>
      </c>
      <c r="I241" s="64">
        <v>1500.0</v>
      </c>
      <c r="J241" s="61">
        <v>109.42</v>
      </c>
      <c r="K241" s="61">
        <v>18.24</v>
      </c>
      <c r="L241" s="3">
        <f t="shared" si="2"/>
        <v>27.47933884</v>
      </c>
      <c r="M241" s="62">
        <v>33.25</v>
      </c>
    </row>
    <row r="242">
      <c r="A242" s="59"/>
      <c r="B242" s="59"/>
      <c r="C242" s="59">
        <v>605829.0</v>
      </c>
      <c r="D242" s="60" t="s">
        <v>342</v>
      </c>
      <c r="E242" s="59">
        <v>5.2742047584E10</v>
      </c>
      <c r="F242" s="59">
        <v>5.2742047591E10</v>
      </c>
      <c r="G242" s="59" t="s">
        <v>121</v>
      </c>
      <c r="H242" s="59">
        <v>4.0</v>
      </c>
      <c r="I242" s="64">
        <v>3000.0</v>
      </c>
      <c r="J242" s="61">
        <v>131.14</v>
      </c>
      <c r="K242" s="61">
        <v>32.78</v>
      </c>
      <c r="L242" s="3">
        <f t="shared" si="2"/>
        <v>40.90082645</v>
      </c>
      <c r="M242" s="62">
        <v>49.49</v>
      </c>
    </row>
    <row r="243">
      <c r="A243" s="59"/>
      <c r="B243" s="59"/>
      <c r="C243" s="59">
        <v>606404.0</v>
      </c>
      <c r="D243" s="60" t="s">
        <v>343</v>
      </c>
      <c r="E243" s="59">
        <v>5.2742040745E10</v>
      </c>
      <c r="F243" s="59">
        <v>5.2742040196E10</v>
      </c>
      <c r="G243" s="59" t="s">
        <v>344</v>
      </c>
      <c r="H243" s="59">
        <v>48.0</v>
      </c>
      <c r="I243" s="64">
        <v>85.0</v>
      </c>
      <c r="J243" s="61">
        <v>48.14</v>
      </c>
      <c r="K243" s="61">
        <v>1.0</v>
      </c>
      <c r="L243" s="3">
        <f t="shared" si="2"/>
        <v>1.479338843</v>
      </c>
      <c r="M243" s="62">
        <v>1.79</v>
      </c>
    </row>
    <row r="244">
      <c r="A244" s="59"/>
      <c r="B244" s="59"/>
      <c r="C244" s="59">
        <v>606406.0</v>
      </c>
      <c r="D244" s="60" t="s">
        <v>345</v>
      </c>
      <c r="E244" s="59">
        <v>5.2742040257E10</v>
      </c>
      <c r="F244" s="59">
        <v>5.2742040172E10</v>
      </c>
      <c r="G244" s="59" t="s">
        <v>344</v>
      </c>
      <c r="H244" s="59">
        <v>48.0</v>
      </c>
      <c r="I244" s="64">
        <v>85.0</v>
      </c>
      <c r="J244" s="61">
        <v>48.14</v>
      </c>
      <c r="K244" s="61">
        <v>1.0</v>
      </c>
      <c r="L244" s="3">
        <f t="shared" si="2"/>
        <v>1.479338843</v>
      </c>
      <c r="M244" s="62">
        <v>1.79</v>
      </c>
    </row>
    <row r="245">
      <c r="A245" s="59"/>
      <c r="B245" s="59"/>
      <c r="C245" s="59">
        <v>606342.0</v>
      </c>
      <c r="D245" s="60" t="s">
        <v>346</v>
      </c>
      <c r="E245" s="59">
        <v>5.2742039893E10</v>
      </c>
      <c r="F245" s="59">
        <v>5.2742039886E10</v>
      </c>
      <c r="G245" s="59" t="s">
        <v>321</v>
      </c>
      <c r="H245" s="59">
        <v>24.0</v>
      </c>
      <c r="I245" s="64">
        <v>82.0</v>
      </c>
      <c r="J245" s="61">
        <v>27.4</v>
      </c>
      <c r="K245" s="61">
        <v>1.14</v>
      </c>
      <c r="L245" s="3">
        <f t="shared" si="2"/>
        <v>1.644628099</v>
      </c>
      <c r="M245" s="62">
        <v>1.99</v>
      </c>
    </row>
    <row r="246">
      <c r="A246" s="59"/>
      <c r="B246" s="59"/>
      <c r="C246" s="59">
        <v>606416.0</v>
      </c>
      <c r="D246" s="60" t="s">
        <v>347</v>
      </c>
      <c r="E246" s="59">
        <v>5.2742039916E10</v>
      </c>
      <c r="F246" s="59">
        <v>5.2742039909E10</v>
      </c>
      <c r="G246" s="59" t="s">
        <v>168</v>
      </c>
      <c r="H246" s="59">
        <v>24.0</v>
      </c>
      <c r="I246" s="64">
        <v>156.0</v>
      </c>
      <c r="J246" s="61">
        <v>42.57</v>
      </c>
      <c r="K246" s="61">
        <v>1.77</v>
      </c>
      <c r="L246" s="3">
        <f t="shared" si="2"/>
        <v>2.685950413</v>
      </c>
      <c r="M246" s="62">
        <v>3.25</v>
      </c>
    </row>
    <row r="247">
      <c r="A247" s="59"/>
      <c r="B247" s="59"/>
      <c r="C247" s="59">
        <v>606178.0</v>
      </c>
      <c r="D247" s="60" t="s">
        <v>348</v>
      </c>
      <c r="E247" s="59">
        <v>5.2742040707E10</v>
      </c>
      <c r="F247" s="59">
        <v>5.2742040691E10</v>
      </c>
      <c r="G247" s="59" t="s">
        <v>329</v>
      </c>
      <c r="H247" s="59">
        <v>6.0</v>
      </c>
      <c r="I247" s="64">
        <v>400.0</v>
      </c>
      <c r="J247" s="61">
        <v>35.2</v>
      </c>
      <c r="K247" s="61">
        <v>5.87</v>
      </c>
      <c r="L247" s="3">
        <f t="shared" si="2"/>
        <v>8.834710744</v>
      </c>
      <c r="M247" s="62">
        <v>10.69</v>
      </c>
    </row>
    <row r="248">
      <c r="A248" s="59"/>
      <c r="B248" s="59"/>
      <c r="C248" s="59">
        <v>605883.0</v>
      </c>
      <c r="D248" s="60" t="s">
        <v>208</v>
      </c>
      <c r="E248" s="59">
        <v>5.274204123E10</v>
      </c>
      <c r="F248" s="59">
        <v>5.2742040639E10</v>
      </c>
      <c r="G248" s="59" t="s">
        <v>172</v>
      </c>
      <c r="H248" s="59">
        <v>6.0</v>
      </c>
      <c r="I248" s="64">
        <v>1500.0</v>
      </c>
      <c r="J248" s="61">
        <v>107.15</v>
      </c>
      <c r="K248" s="61">
        <v>17.86</v>
      </c>
      <c r="L248" s="3">
        <f t="shared" si="2"/>
        <v>25.19834711</v>
      </c>
      <c r="M248" s="62">
        <v>30.49</v>
      </c>
    </row>
    <row r="249">
      <c r="A249" s="59"/>
      <c r="B249" s="59"/>
      <c r="C249" s="59">
        <v>605877.0</v>
      </c>
      <c r="D249" s="60" t="s">
        <v>349</v>
      </c>
      <c r="E249" s="59">
        <v>5.2742043142E10</v>
      </c>
      <c r="F249" s="59">
        <v>5.2742042336E10</v>
      </c>
      <c r="G249" s="59" t="s">
        <v>121</v>
      </c>
      <c r="H249" s="59">
        <v>4.0</v>
      </c>
      <c r="I249" s="64">
        <v>3000.0</v>
      </c>
      <c r="J249" s="61">
        <v>123.59</v>
      </c>
      <c r="K249" s="61">
        <v>30.9</v>
      </c>
      <c r="L249" s="3">
        <f t="shared" si="2"/>
        <v>38.80165289</v>
      </c>
      <c r="M249" s="62">
        <v>46.95</v>
      </c>
    </row>
    <row r="250">
      <c r="A250" s="59"/>
      <c r="B250" s="59"/>
      <c r="C250" s="59">
        <v>606451.0</v>
      </c>
      <c r="D250" s="60" t="s">
        <v>350</v>
      </c>
      <c r="E250" s="59">
        <v>5.2742041049E10</v>
      </c>
      <c r="F250" s="59">
        <v>5.2742041049E10</v>
      </c>
      <c r="G250" s="59" t="s">
        <v>35</v>
      </c>
      <c r="H250" s="59">
        <v>1.0</v>
      </c>
      <c r="I250" s="64">
        <v>8000.0</v>
      </c>
      <c r="J250" s="61">
        <v>69.52</v>
      </c>
      <c r="K250" s="61">
        <v>69.52</v>
      </c>
      <c r="L250" s="3">
        <f t="shared" si="2"/>
        <v>78.09090909</v>
      </c>
      <c r="M250" s="62">
        <v>94.49</v>
      </c>
    </row>
    <row r="251">
      <c r="A251" s="59"/>
      <c r="B251" s="59"/>
      <c r="C251" s="59">
        <v>607212.0</v>
      </c>
      <c r="D251" s="60" t="s">
        <v>351</v>
      </c>
      <c r="E251" s="59">
        <v>5.2742053806E10</v>
      </c>
      <c r="F251" s="59">
        <v>5.2742053295E10</v>
      </c>
      <c r="G251" s="59" t="s">
        <v>344</v>
      </c>
      <c r="H251" s="59">
        <v>48.0</v>
      </c>
      <c r="I251" s="64">
        <v>85.0</v>
      </c>
      <c r="J251" s="61">
        <v>50.54</v>
      </c>
      <c r="K251" s="61">
        <v>1.05</v>
      </c>
      <c r="L251" s="3">
        <f t="shared" si="2"/>
        <v>1.561983471</v>
      </c>
      <c r="M251" s="62">
        <v>1.89</v>
      </c>
    </row>
    <row r="252">
      <c r="A252" s="59"/>
      <c r="B252" s="59"/>
      <c r="C252" s="59">
        <v>605646.0</v>
      </c>
      <c r="D252" s="60" t="s">
        <v>352</v>
      </c>
      <c r="E252" s="59">
        <v>5.274202677E10</v>
      </c>
      <c r="F252" s="59">
        <v>5.2742026756E10</v>
      </c>
      <c r="G252" s="59" t="s">
        <v>321</v>
      </c>
      <c r="H252" s="59">
        <v>24.0</v>
      </c>
      <c r="I252" s="64">
        <v>82.0</v>
      </c>
      <c r="J252" s="61">
        <v>29.63</v>
      </c>
      <c r="K252" s="61">
        <v>1.23</v>
      </c>
      <c r="L252" s="3">
        <f t="shared" si="2"/>
        <v>1.727272727</v>
      </c>
      <c r="M252" s="62">
        <v>2.09</v>
      </c>
    </row>
    <row r="253">
      <c r="A253" s="59"/>
      <c r="B253" s="59"/>
      <c r="C253" s="59">
        <v>605850.0</v>
      </c>
      <c r="D253" s="60" t="s">
        <v>220</v>
      </c>
      <c r="E253" s="59">
        <v>5.2742027005E10</v>
      </c>
      <c r="F253" s="59">
        <v>5.2742027012E10</v>
      </c>
      <c r="G253" s="59" t="s">
        <v>172</v>
      </c>
      <c r="H253" s="59">
        <v>6.0</v>
      </c>
      <c r="I253" s="64">
        <v>1500.0</v>
      </c>
      <c r="J253" s="61">
        <v>114.12</v>
      </c>
      <c r="K253" s="61">
        <v>19.02</v>
      </c>
      <c r="L253" s="3">
        <f t="shared" si="2"/>
        <v>26.02479339</v>
      </c>
      <c r="M253" s="62">
        <v>31.49</v>
      </c>
    </row>
    <row r="254">
      <c r="A254" s="59"/>
      <c r="B254" s="59"/>
      <c r="C254" s="59">
        <v>605851.0</v>
      </c>
      <c r="D254" s="60" t="s">
        <v>353</v>
      </c>
      <c r="E254" s="59">
        <v>5.2742042084E10</v>
      </c>
      <c r="F254" s="59">
        <v>5.2742042084E10</v>
      </c>
      <c r="G254" s="59" t="s">
        <v>140</v>
      </c>
      <c r="H254" s="59">
        <v>1.0</v>
      </c>
      <c r="I254" s="64">
        <v>3000.0</v>
      </c>
      <c r="J254" s="61">
        <v>32.91</v>
      </c>
      <c r="K254" s="61">
        <v>32.91</v>
      </c>
      <c r="L254" s="3">
        <f t="shared" si="2"/>
        <v>38.63636364</v>
      </c>
      <c r="M254" s="62">
        <v>46.75</v>
      </c>
    </row>
    <row r="255">
      <c r="A255" s="59"/>
      <c r="B255" s="59"/>
      <c r="C255" s="59">
        <v>608165.0</v>
      </c>
      <c r="D255" s="60" t="s">
        <v>354</v>
      </c>
      <c r="E255" s="59">
        <v>5.2742064826E10</v>
      </c>
      <c r="F255" s="59">
        <v>5.2742064826E10</v>
      </c>
      <c r="G255" s="59" t="s">
        <v>35</v>
      </c>
      <c r="H255" s="59">
        <v>1.0</v>
      </c>
      <c r="I255" s="64">
        <v>8000.0</v>
      </c>
      <c r="J255" s="61">
        <v>73.34</v>
      </c>
      <c r="K255" s="61">
        <v>73.34</v>
      </c>
      <c r="L255" s="3">
        <f t="shared" si="2"/>
        <v>82.85123967</v>
      </c>
      <c r="M255" s="62">
        <v>100.25</v>
      </c>
    </row>
    <row r="256">
      <c r="A256" s="83" t="s">
        <v>143</v>
      </c>
      <c r="B256" s="84" t="s">
        <v>355</v>
      </c>
      <c r="C256" s="83">
        <v>608830.0</v>
      </c>
      <c r="D256" s="85" t="s">
        <v>356</v>
      </c>
      <c r="E256" s="83">
        <v>5.2742070957E10</v>
      </c>
      <c r="F256" s="83">
        <v>5.274207094E10</v>
      </c>
      <c r="G256" s="83" t="s">
        <v>321</v>
      </c>
      <c r="H256" s="83">
        <v>24.0</v>
      </c>
      <c r="I256" s="86">
        <v>82.0</v>
      </c>
      <c r="J256" s="87">
        <v>29.63</v>
      </c>
      <c r="K256" s="87">
        <v>1.23</v>
      </c>
      <c r="L256" s="88">
        <f t="shared" si="2"/>
        <v>1.727272727</v>
      </c>
      <c r="M256" s="89">
        <v>2.09</v>
      </c>
      <c r="N256" s="90"/>
      <c r="O256" s="90"/>
      <c r="P256" s="90"/>
      <c r="Q256" s="90"/>
      <c r="R256" s="90"/>
      <c r="S256" s="90"/>
      <c r="T256" s="90"/>
      <c r="U256" s="90"/>
      <c r="V256" s="90"/>
      <c r="W256" s="91"/>
      <c r="X256" s="91"/>
      <c r="Y256" s="91"/>
      <c r="Z256" s="91"/>
      <c r="AA256" s="91"/>
      <c r="AB256" s="91"/>
    </row>
    <row r="257">
      <c r="A257" s="83" t="s">
        <v>143</v>
      </c>
      <c r="B257" s="84" t="s">
        <v>355</v>
      </c>
      <c r="C257" s="83">
        <v>608944.0</v>
      </c>
      <c r="D257" s="85" t="s">
        <v>357</v>
      </c>
      <c r="E257" s="83">
        <v>5.2742072876E10</v>
      </c>
      <c r="F257" s="83">
        <v>5.2742072883E10</v>
      </c>
      <c r="G257" s="83" t="s">
        <v>172</v>
      </c>
      <c r="H257" s="83">
        <v>6.0</v>
      </c>
      <c r="I257" s="86">
        <v>1500.0</v>
      </c>
      <c r="J257" s="87">
        <v>119.82</v>
      </c>
      <c r="K257" s="87">
        <v>19.97</v>
      </c>
      <c r="L257" s="88">
        <f t="shared" si="2"/>
        <v>27.23140496</v>
      </c>
      <c r="M257" s="89">
        <v>32.95</v>
      </c>
      <c r="N257" s="90"/>
      <c r="O257" s="90"/>
      <c r="P257" s="90"/>
      <c r="Q257" s="90"/>
      <c r="R257" s="90"/>
      <c r="S257" s="90"/>
      <c r="T257" s="90"/>
      <c r="U257" s="90"/>
      <c r="V257" s="90"/>
      <c r="W257" s="91"/>
      <c r="X257" s="91"/>
      <c r="Y257" s="91"/>
      <c r="Z257" s="91"/>
      <c r="AA257" s="91"/>
      <c r="AB257" s="91"/>
    </row>
    <row r="258">
      <c r="A258" s="83" t="s">
        <v>143</v>
      </c>
      <c r="B258" s="84" t="s">
        <v>355</v>
      </c>
      <c r="C258" s="83">
        <v>608945.0</v>
      </c>
      <c r="D258" s="85" t="s">
        <v>358</v>
      </c>
      <c r="E258" s="83">
        <v>5.274207292E10</v>
      </c>
      <c r="F258" s="83">
        <v>5.274207292E10</v>
      </c>
      <c r="G258" s="83" t="s">
        <v>140</v>
      </c>
      <c r="H258" s="83">
        <v>1.0</v>
      </c>
      <c r="I258" s="86">
        <v>3000.0</v>
      </c>
      <c r="J258" s="87">
        <v>34.56</v>
      </c>
      <c r="K258" s="87">
        <v>34.56</v>
      </c>
      <c r="L258" s="88">
        <f t="shared" si="2"/>
        <v>40.70247934</v>
      </c>
      <c r="M258" s="89">
        <v>49.25</v>
      </c>
      <c r="N258" s="90"/>
      <c r="O258" s="90"/>
      <c r="P258" s="90"/>
      <c r="Q258" s="90"/>
      <c r="R258" s="90"/>
      <c r="S258" s="90"/>
      <c r="T258" s="90"/>
      <c r="U258" s="90"/>
      <c r="V258" s="90"/>
      <c r="W258" s="91"/>
      <c r="X258" s="91"/>
      <c r="Y258" s="91"/>
      <c r="Z258" s="91"/>
      <c r="AA258" s="91"/>
      <c r="AB258" s="91"/>
    </row>
    <row r="259">
      <c r="A259" s="83" t="s">
        <v>143</v>
      </c>
      <c r="B259" s="84" t="s">
        <v>355</v>
      </c>
      <c r="C259" s="83">
        <v>608946.0</v>
      </c>
      <c r="D259" s="85" t="s">
        <v>359</v>
      </c>
      <c r="E259" s="83">
        <v>5.2742072913E10</v>
      </c>
      <c r="F259" s="83">
        <v>5.2742072913E10</v>
      </c>
      <c r="G259" s="83" t="s">
        <v>35</v>
      </c>
      <c r="H259" s="83">
        <v>1.0</v>
      </c>
      <c r="I259" s="86">
        <v>8000.0</v>
      </c>
      <c r="J259" s="87">
        <v>77.0</v>
      </c>
      <c r="K259" s="87">
        <v>77.0</v>
      </c>
      <c r="L259" s="88">
        <f t="shared" si="2"/>
        <v>86.73553719</v>
      </c>
      <c r="M259" s="89">
        <v>104.95</v>
      </c>
      <c r="N259" s="90"/>
      <c r="O259" s="90"/>
      <c r="P259" s="90"/>
      <c r="Q259" s="90"/>
      <c r="R259" s="90"/>
      <c r="S259" s="90"/>
      <c r="T259" s="90"/>
      <c r="U259" s="90"/>
      <c r="V259" s="90"/>
      <c r="W259" s="91"/>
      <c r="X259" s="91"/>
      <c r="Y259" s="91"/>
      <c r="Z259" s="91"/>
      <c r="AA259" s="91"/>
      <c r="AB259" s="91"/>
    </row>
    <row r="260">
      <c r="A260" s="59"/>
      <c r="B260" s="59"/>
      <c r="C260" s="59">
        <v>605857.0</v>
      </c>
      <c r="D260" s="60" t="s">
        <v>360</v>
      </c>
      <c r="E260" s="59">
        <v>5.2742041636E10</v>
      </c>
      <c r="F260" s="59">
        <v>5.2742041629E10</v>
      </c>
      <c r="G260" s="59" t="s">
        <v>172</v>
      </c>
      <c r="H260" s="59">
        <v>6.0</v>
      </c>
      <c r="I260" s="64">
        <v>1500.0</v>
      </c>
      <c r="J260" s="61">
        <v>114.83</v>
      </c>
      <c r="K260" s="61">
        <v>19.14</v>
      </c>
      <c r="L260" s="3">
        <f t="shared" si="2"/>
        <v>27.23140496</v>
      </c>
      <c r="M260" s="62">
        <v>32.95</v>
      </c>
    </row>
    <row r="261">
      <c r="A261" s="59"/>
      <c r="B261" s="59"/>
      <c r="C261" s="59">
        <v>606156.0</v>
      </c>
      <c r="D261" s="60" t="s">
        <v>361</v>
      </c>
      <c r="E261" s="59">
        <v>5.2742048352E10</v>
      </c>
      <c r="F261" s="59">
        <v>5.2742045207E10</v>
      </c>
      <c r="G261" s="59" t="s">
        <v>121</v>
      </c>
      <c r="H261" s="59">
        <v>4.0</v>
      </c>
      <c r="I261" s="64">
        <v>3000.0</v>
      </c>
      <c r="J261" s="61">
        <v>120.94</v>
      </c>
      <c r="K261" s="61">
        <v>30.23</v>
      </c>
      <c r="L261" s="3">
        <f t="shared" si="2"/>
        <v>38.63636364</v>
      </c>
      <c r="M261" s="62">
        <v>46.75</v>
      </c>
    </row>
    <row r="262">
      <c r="A262" s="59"/>
      <c r="B262" s="59"/>
      <c r="C262" s="59">
        <v>605679.0</v>
      </c>
      <c r="D262" s="60" t="s">
        <v>362</v>
      </c>
      <c r="E262" s="59">
        <v>5.2742301013E10</v>
      </c>
      <c r="F262" s="59">
        <v>5.2742301006E10</v>
      </c>
      <c r="G262" s="59" t="s">
        <v>344</v>
      </c>
      <c r="H262" s="59">
        <v>48.0</v>
      </c>
      <c r="I262" s="64">
        <v>85.0</v>
      </c>
      <c r="J262" s="61">
        <v>50.55</v>
      </c>
      <c r="K262" s="61">
        <v>1.05</v>
      </c>
      <c r="L262" s="3">
        <f t="shared" si="2"/>
        <v>1.561983471</v>
      </c>
      <c r="M262" s="62">
        <v>1.89</v>
      </c>
    </row>
    <row r="263">
      <c r="A263" s="59"/>
      <c r="B263" s="59"/>
      <c r="C263" s="59">
        <v>605994.0</v>
      </c>
      <c r="D263" s="60" t="s">
        <v>363</v>
      </c>
      <c r="E263" s="59">
        <v>5.2742043616E10</v>
      </c>
      <c r="F263" s="59">
        <v>5.2742043609E10</v>
      </c>
      <c r="G263" s="59" t="s">
        <v>172</v>
      </c>
      <c r="H263" s="59">
        <v>6.0</v>
      </c>
      <c r="I263" s="64">
        <v>1500.0</v>
      </c>
      <c r="J263" s="61">
        <v>108.54</v>
      </c>
      <c r="K263" s="61">
        <v>18.09</v>
      </c>
      <c r="L263" s="3">
        <f t="shared" si="2"/>
        <v>26.85123967</v>
      </c>
      <c r="M263" s="62">
        <v>32.49</v>
      </c>
    </row>
    <row r="264">
      <c r="A264" s="59"/>
      <c r="B264" s="59"/>
      <c r="C264" s="59">
        <v>607531.0</v>
      </c>
      <c r="D264" s="60" t="s">
        <v>364</v>
      </c>
      <c r="E264" s="59">
        <v>5.274211871E10</v>
      </c>
      <c r="F264" s="59">
        <v>5.274211871E10</v>
      </c>
      <c r="G264" s="59" t="s">
        <v>317</v>
      </c>
      <c r="H264" s="59">
        <v>12.0</v>
      </c>
      <c r="I264" s="64">
        <v>85.0</v>
      </c>
      <c r="J264" s="61">
        <v>12.64</v>
      </c>
      <c r="K264" s="61">
        <v>1.05</v>
      </c>
      <c r="L264" s="3">
        <f t="shared" si="2"/>
        <v>1.561983471</v>
      </c>
      <c r="M264" s="62">
        <v>1.89</v>
      </c>
    </row>
    <row r="265">
      <c r="A265" s="59"/>
      <c r="B265" s="59"/>
      <c r="C265" s="59">
        <v>607550.0</v>
      </c>
      <c r="D265" s="60" t="s">
        <v>365</v>
      </c>
      <c r="E265" s="59">
        <v>5.2742188416E10</v>
      </c>
      <c r="F265" s="59">
        <v>5.2742188416E10</v>
      </c>
      <c r="G265" s="59" t="s">
        <v>317</v>
      </c>
      <c r="H265" s="59">
        <v>12.0</v>
      </c>
      <c r="I265" s="64">
        <v>85.0</v>
      </c>
      <c r="J265" s="61">
        <v>12.64</v>
      </c>
      <c r="K265" s="61">
        <v>1.05</v>
      </c>
      <c r="L265" s="3">
        <f t="shared" si="2"/>
        <v>1.561983471</v>
      </c>
      <c r="M265" s="62">
        <v>1.89</v>
      </c>
    </row>
    <row r="266">
      <c r="A266" s="59"/>
      <c r="B266" s="59"/>
      <c r="C266" s="59">
        <v>607552.0</v>
      </c>
      <c r="D266" s="60" t="s">
        <v>366</v>
      </c>
      <c r="E266" s="59">
        <v>5.2742274102E10</v>
      </c>
      <c r="F266" s="59">
        <v>5.2742274102E10</v>
      </c>
      <c r="G266" s="59" t="s">
        <v>317</v>
      </c>
      <c r="H266" s="59">
        <v>12.0</v>
      </c>
      <c r="I266" s="64">
        <v>85.0</v>
      </c>
      <c r="J266" s="61">
        <v>12.64</v>
      </c>
      <c r="K266" s="61">
        <v>1.05</v>
      </c>
      <c r="L266" s="3">
        <f t="shared" si="2"/>
        <v>1.561983471</v>
      </c>
      <c r="M266" s="62">
        <v>1.89</v>
      </c>
    </row>
    <row r="267">
      <c r="A267" s="59"/>
      <c r="B267" s="59"/>
      <c r="C267" s="59">
        <v>605649.0</v>
      </c>
      <c r="D267" s="60" t="s">
        <v>367</v>
      </c>
      <c r="E267" s="59">
        <v>5.2742048833E10</v>
      </c>
      <c r="F267" s="59">
        <v>5.2742945316E10</v>
      </c>
      <c r="G267" s="59" t="s">
        <v>168</v>
      </c>
      <c r="H267" s="59">
        <v>24.0</v>
      </c>
      <c r="I267" s="64">
        <v>156.0</v>
      </c>
      <c r="J267" s="61">
        <v>44.71</v>
      </c>
      <c r="K267" s="61">
        <v>1.86</v>
      </c>
      <c r="L267" s="3">
        <f t="shared" si="2"/>
        <v>2.892561983</v>
      </c>
      <c r="M267" s="62">
        <v>3.5</v>
      </c>
    </row>
    <row r="268">
      <c r="A268" s="59"/>
      <c r="B268" s="59"/>
      <c r="C268" s="59">
        <v>605668.0</v>
      </c>
      <c r="D268" s="60" t="s">
        <v>368</v>
      </c>
      <c r="E268" s="59">
        <v>5.2742021607E10</v>
      </c>
      <c r="F268" s="59">
        <v>5.2742021591E10</v>
      </c>
      <c r="G268" s="59" t="s">
        <v>321</v>
      </c>
      <c r="H268" s="59">
        <v>24.0</v>
      </c>
      <c r="I268" s="64">
        <v>82.0</v>
      </c>
      <c r="J268" s="61">
        <v>28.77</v>
      </c>
      <c r="K268" s="61">
        <v>1.2</v>
      </c>
      <c r="L268" s="3">
        <f t="shared" si="2"/>
        <v>1.694214876</v>
      </c>
      <c r="M268" s="62">
        <v>2.05</v>
      </c>
    </row>
    <row r="269">
      <c r="A269" s="59"/>
      <c r="B269" s="59"/>
      <c r="C269" s="59">
        <v>608207.0</v>
      </c>
      <c r="D269" s="60" t="s">
        <v>369</v>
      </c>
      <c r="E269" s="59">
        <v>5.2742065236E10</v>
      </c>
      <c r="F269" s="59">
        <v>5.2742065229E10</v>
      </c>
      <c r="G269" s="59" t="s">
        <v>321</v>
      </c>
      <c r="H269" s="59">
        <v>24.0</v>
      </c>
      <c r="I269" s="64">
        <v>82.0</v>
      </c>
      <c r="J269" s="61">
        <v>28.77</v>
      </c>
      <c r="K269" s="61">
        <v>1.2</v>
      </c>
      <c r="L269" s="3">
        <f t="shared" si="2"/>
        <v>1.694214876</v>
      </c>
      <c r="M269" s="62">
        <v>2.05</v>
      </c>
    </row>
    <row r="270">
      <c r="A270" s="59"/>
      <c r="B270" s="59"/>
      <c r="C270" s="59">
        <v>605988.0</v>
      </c>
      <c r="D270" s="60" t="s">
        <v>370</v>
      </c>
      <c r="E270" s="59">
        <v>5.27429186E10</v>
      </c>
      <c r="F270" s="59">
        <v>5.2742918617E10</v>
      </c>
      <c r="G270" s="59" t="s">
        <v>172</v>
      </c>
      <c r="H270" s="59">
        <v>6.0</v>
      </c>
      <c r="I270" s="64">
        <v>1500.0</v>
      </c>
      <c r="J270" s="61">
        <v>103.38</v>
      </c>
      <c r="K270" s="61">
        <v>17.23</v>
      </c>
      <c r="L270" s="3">
        <f t="shared" si="2"/>
        <v>25.19834711</v>
      </c>
      <c r="M270" s="62">
        <v>30.49</v>
      </c>
    </row>
    <row r="271">
      <c r="A271" s="59"/>
      <c r="B271" s="59"/>
      <c r="C271" s="59">
        <v>605986.0</v>
      </c>
      <c r="D271" s="60" t="s">
        <v>371</v>
      </c>
      <c r="E271" s="59">
        <v>5.274204376E10</v>
      </c>
      <c r="F271" s="59">
        <v>5.2742043753E10</v>
      </c>
      <c r="G271" s="59" t="s">
        <v>121</v>
      </c>
      <c r="H271" s="59">
        <v>4.0</v>
      </c>
      <c r="I271" s="64">
        <v>3000.0</v>
      </c>
      <c r="J271" s="61">
        <v>116.8</v>
      </c>
      <c r="K271" s="61">
        <v>29.2</v>
      </c>
      <c r="L271" s="3">
        <f t="shared" si="2"/>
        <v>37.80991736</v>
      </c>
      <c r="M271" s="62">
        <v>45.75</v>
      </c>
    </row>
    <row r="272">
      <c r="A272" s="59"/>
      <c r="B272" s="59"/>
      <c r="C272" s="59">
        <v>605987.0</v>
      </c>
      <c r="D272" s="60" t="s">
        <v>372</v>
      </c>
      <c r="E272" s="59">
        <v>5.2742043746E10</v>
      </c>
      <c r="F272" s="59">
        <v>5.2742043746E10</v>
      </c>
      <c r="G272" s="59" t="s">
        <v>35</v>
      </c>
      <c r="H272" s="59">
        <v>1.0</v>
      </c>
      <c r="I272" s="64">
        <v>8000.0</v>
      </c>
      <c r="J272" s="61">
        <v>72.54</v>
      </c>
      <c r="K272" s="61">
        <v>72.54</v>
      </c>
      <c r="L272" s="3">
        <f t="shared" si="2"/>
        <v>82.60330579</v>
      </c>
      <c r="M272" s="62">
        <v>99.95</v>
      </c>
    </row>
    <row r="273">
      <c r="A273" s="59"/>
      <c r="B273" s="59"/>
      <c r="C273" s="59">
        <v>605991.0</v>
      </c>
      <c r="D273" s="60" t="s">
        <v>373</v>
      </c>
      <c r="E273" s="59">
        <v>5.2742018553E10</v>
      </c>
      <c r="F273" s="59">
        <v>5.2742018546E10</v>
      </c>
      <c r="G273" s="59" t="s">
        <v>329</v>
      </c>
      <c r="H273" s="59">
        <v>6.0</v>
      </c>
      <c r="I273" s="64">
        <v>400.0</v>
      </c>
      <c r="J273" s="61">
        <v>33.85</v>
      </c>
      <c r="K273" s="61">
        <v>5.64</v>
      </c>
      <c r="L273" s="3">
        <f t="shared" si="2"/>
        <v>9.082644628</v>
      </c>
      <c r="M273" s="62">
        <v>10.99</v>
      </c>
    </row>
    <row r="274">
      <c r="A274" s="59"/>
      <c r="B274" s="59"/>
      <c r="C274" s="59">
        <v>605990.0</v>
      </c>
      <c r="D274" s="60" t="s">
        <v>374</v>
      </c>
      <c r="E274" s="59">
        <v>5.2742018577E10</v>
      </c>
      <c r="F274" s="59">
        <v>5.274201856E10</v>
      </c>
      <c r="G274" s="59" t="s">
        <v>172</v>
      </c>
      <c r="H274" s="59">
        <v>6.0</v>
      </c>
      <c r="I274" s="64">
        <v>1500.0</v>
      </c>
      <c r="J274" s="61">
        <v>103.38</v>
      </c>
      <c r="K274" s="61">
        <v>17.23</v>
      </c>
      <c r="L274" s="3">
        <f t="shared" si="2"/>
        <v>25.19834711</v>
      </c>
      <c r="M274" s="62">
        <v>30.49</v>
      </c>
    </row>
    <row r="275">
      <c r="A275" s="59"/>
      <c r="B275" s="59"/>
      <c r="C275" s="59">
        <v>607554.0</v>
      </c>
      <c r="D275" s="60" t="s">
        <v>375</v>
      </c>
      <c r="E275" s="59">
        <v>5.2742011561E10</v>
      </c>
      <c r="F275" s="59">
        <v>5.2742011561E10</v>
      </c>
      <c r="G275" s="59" t="s">
        <v>317</v>
      </c>
      <c r="H275" s="59">
        <v>12.0</v>
      </c>
      <c r="I275" s="64">
        <v>85.0</v>
      </c>
      <c r="J275" s="61">
        <v>12.89</v>
      </c>
      <c r="K275" s="61">
        <v>1.07</v>
      </c>
      <c r="L275" s="3">
        <f t="shared" si="2"/>
        <v>1.561983471</v>
      </c>
      <c r="M275" s="62">
        <v>1.89</v>
      </c>
    </row>
    <row r="276">
      <c r="A276" s="59"/>
      <c r="B276" s="59"/>
      <c r="C276" s="59">
        <v>608209.0</v>
      </c>
      <c r="D276" s="60" t="s">
        <v>376</v>
      </c>
      <c r="E276" s="59">
        <v>5.2742065182E10</v>
      </c>
      <c r="F276" s="59">
        <v>5.2742065199E10</v>
      </c>
      <c r="G276" s="59" t="s">
        <v>321</v>
      </c>
      <c r="H276" s="59">
        <v>24.0</v>
      </c>
      <c r="I276" s="64">
        <v>82.0</v>
      </c>
      <c r="J276" s="61">
        <v>29.63</v>
      </c>
      <c r="K276" s="61">
        <v>1.23</v>
      </c>
      <c r="L276" s="3">
        <f t="shared" si="2"/>
        <v>1.727272727</v>
      </c>
      <c r="M276" s="62">
        <v>2.09</v>
      </c>
    </row>
    <row r="277">
      <c r="A277" s="59"/>
      <c r="B277" s="59"/>
      <c r="C277" s="59">
        <v>606384.0</v>
      </c>
      <c r="D277" s="60" t="s">
        <v>377</v>
      </c>
      <c r="E277" s="59">
        <v>5.2742049991E10</v>
      </c>
      <c r="F277" s="59">
        <v>5.2742049984E10</v>
      </c>
      <c r="G277" s="59" t="s">
        <v>172</v>
      </c>
      <c r="H277" s="59">
        <v>6.0</v>
      </c>
      <c r="I277" s="64">
        <v>1500.0</v>
      </c>
      <c r="J277" s="61">
        <v>118.05</v>
      </c>
      <c r="K277" s="61">
        <v>19.67</v>
      </c>
      <c r="L277" s="3">
        <f t="shared" si="2"/>
        <v>28.05785124</v>
      </c>
      <c r="M277" s="62">
        <v>33.95</v>
      </c>
    </row>
    <row r="278">
      <c r="A278" s="59"/>
      <c r="B278" s="59"/>
      <c r="C278" s="59">
        <v>606142.0</v>
      </c>
      <c r="D278" s="60" t="s">
        <v>378</v>
      </c>
      <c r="E278" s="59">
        <v>5.2742044767E10</v>
      </c>
      <c r="F278" s="59">
        <v>5.274204475E10</v>
      </c>
      <c r="G278" s="59" t="s">
        <v>121</v>
      </c>
      <c r="H278" s="59">
        <v>4.0</v>
      </c>
      <c r="I278" s="64">
        <v>3000.0</v>
      </c>
      <c r="J278" s="61">
        <v>128.48</v>
      </c>
      <c r="K278" s="61">
        <v>32.12</v>
      </c>
      <c r="L278" s="3">
        <f t="shared" si="2"/>
        <v>43.18181818</v>
      </c>
      <c r="M278" s="62">
        <v>52.25</v>
      </c>
    </row>
    <row r="279">
      <c r="A279" s="59"/>
      <c r="B279" s="59"/>
      <c r="C279" s="59">
        <v>605968.0</v>
      </c>
      <c r="D279" s="60" t="s">
        <v>379</v>
      </c>
      <c r="E279" s="59">
        <v>5.2742869506E10</v>
      </c>
      <c r="F279" s="59">
        <v>5.2742869513E10</v>
      </c>
      <c r="G279" s="59" t="s">
        <v>172</v>
      </c>
      <c r="H279" s="59">
        <v>6.0</v>
      </c>
      <c r="I279" s="64">
        <v>1500.0</v>
      </c>
      <c r="J279" s="61">
        <v>114.87</v>
      </c>
      <c r="K279" s="61">
        <v>19.15</v>
      </c>
      <c r="L279" s="3">
        <f t="shared" si="2"/>
        <v>28.30578512</v>
      </c>
      <c r="M279" s="62">
        <v>34.25</v>
      </c>
    </row>
    <row r="280">
      <c r="A280" s="59"/>
      <c r="B280" s="59"/>
      <c r="C280" s="59">
        <v>607210.0</v>
      </c>
      <c r="D280" s="60" t="s">
        <v>380</v>
      </c>
      <c r="E280" s="59">
        <v>5.2742053776E10</v>
      </c>
      <c r="F280" s="59">
        <v>5.2742053349E10</v>
      </c>
      <c r="G280" s="59" t="s">
        <v>344</v>
      </c>
      <c r="H280" s="59">
        <v>48.0</v>
      </c>
      <c r="I280" s="64">
        <v>85.0</v>
      </c>
      <c r="J280" s="61">
        <v>49.1</v>
      </c>
      <c r="K280" s="61">
        <v>1.02</v>
      </c>
      <c r="L280" s="3">
        <f t="shared" si="2"/>
        <v>1.479338843</v>
      </c>
      <c r="M280" s="62">
        <v>1.79</v>
      </c>
    </row>
    <row r="281">
      <c r="A281" s="59"/>
      <c r="B281" s="59"/>
      <c r="C281" s="59">
        <v>605661.0</v>
      </c>
      <c r="D281" s="60" t="s">
        <v>381</v>
      </c>
      <c r="E281" s="59">
        <v>5.2742428109E10</v>
      </c>
      <c r="F281" s="59">
        <v>5.2742428116E10</v>
      </c>
      <c r="G281" s="59" t="s">
        <v>168</v>
      </c>
      <c r="H281" s="59">
        <v>24.0</v>
      </c>
      <c r="I281" s="64">
        <v>156.0</v>
      </c>
      <c r="J281" s="61">
        <v>42.57</v>
      </c>
      <c r="K281" s="61">
        <v>1.77</v>
      </c>
      <c r="L281" s="3">
        <f t="shared" si="2"/>
        <v>2.685950413</v>
      </c>
      <c r="M281" s="62">
        <v>3.25</v>
      </c>
    </row>
    <row r="282">
      <c r="A282" s="59"/>
      <c r="B282" s="59"/>
      <c r="C282" s="59">
        <v>605918.0</v>
      </c>
      <c r="D282" s="60" t="s">
        <v>382</v>
      </c>
      <c r="E282" s="59">
        <v>5.2742868509E10</v>
      </c>
      <c r="F282" s="59">
        <v>5.2742868516E10</v>
      </c>
      <c r="G282" s="59" t="s">
        <v>172</v>
      </c>
      <c r="H282" s="59">
        <v>6.0</v>
      </c>
      <c r="I282" s="64">
        <v>1500.0</v>
      </c>
      <c r="J282" s="61">
        <v>108.44</v>
      </c>
      <c r="K282" s="61">
        <v>18.07</v>
      </c>
      <c r="L282" s="3">
        <f t="shared" si="2"/>
        <v>26.02479339</v>
      </c>
      <c r="M282" s="62">
        <v>31.49</v>
      </c>
    </row>
    <row r="283">
      <c r="A283" s="59"/>
      <c r="B283" s="59"/>
      <c r="C283" s="59">
        <v>606522.0</v>
      </c>
      <c r="D283" s="60" t="s">
        <v>383</v>
      </c>
      <c r="E283" s="59">
        <v>5.2742048208E10</v>
      </c>
      <c r="F283" s="59">
        <v>5.2742048192E10</v>
      </c>
      <c r="G283" s="59" t="s">
        <v>121</v>
      </c>
      <c r="H283" s="59">
        <v>4.0</v>
      </c>
      <c r="I283" s="64">
        <v>3000.0</v>
      </c>
      <c r="J283" s="61">
        <v>130.59</v>
      </c>
      <c r="K283" s="61">
        <v>32.65</v>
      </c>
      <c r="L283" s="3">
        <f t="shared" si="2"/>
        <v>39.04958678</v>
      </c>
      <c r="M283" s="62">
        <v>47.25</v>
      </c>
    </row>
    <row r="284">
      <c r="A284" s="59"/>
      <c r="B284" s="59"/>
      <c r="C284" s="59">
        <v>607555.0</v>
      </c>
      <c r="D284" s="60" t="s">
        <v>384</v>
      </c>
      <c r="E284" s="59">
        <v>5.2742343808E10</v>
      </c>
      <c r="F284" s="59">
        <v>5.2742343808E10</v>
      </c>
      <c r="G284" s="59" t="s">
        <v>317</v>
      </c>
      <c r="H284" s="59">
        <v>12.0</v>
      </c>
      <c r="I284" s="64">
        <v>85.0</v>
      </c>
      <c r="J284" s="61">
        <v>12.04</v>
      </c>
      <c r="K284" s="61">
        <v>1.0</v>
      </c>
      <c r="L284" s="3">
        <f t="shared" si="2"/>
        <v>1.479338843</v>
      </c>
      <c r="M284" s="62">
        <v>1.79</v>
      </c>
    </row>
    <row r="285">
      <c r="A285" s="59"/>
      <c r="B285" s="59"/>
      <c r="C285" s="59">
        <v>607998.0</v>
      </c>
      <c r="D285" s="60" t="s">
        <v>385</v>
      </c>
      <c r="E285" s="59">
        <v>5.2742062976E10</v>
      </c>
      <c r="F285" s="59">
        <v>5.2742062976E10</v>
      </c>
      <c r="G285" s="59" t="s">
        <v>344</v>
      </c>
      <c r="H285" s="59">
        <v>48.0</v>
      </c>
      <c r="I285" s="64">
        <v>85.0</v>
      </c>
      <c r="J285" s="61">
        <v>48.14</v>
      </c>
      <c r="K285" s="61">
        <v>1.0</v>
      </c>
      <c r="L285" s="3">
        <f t="shared" si="2"/>
        <v>1.479338843</v>
      </c>
      <c r="M285" s="62">
        <v>1.79</v>
      </c>
    </row>
    <row r="286">
      <c r="A286" s="59"/>
      <c r="B286" s="59"/>
      <c r="C286" s="59">
        <v>605636.0</v>
      </c>
      <c r="D286" s="60" t="s">
        <v>386</v>
      </c>
      <c r="E286" s="59">
        <v>5.2742021645E10</v>
      </c>
      <c r="F286" s="59">
        <v>5.2742021638E10</v>
      </c>
      <c r="G286" s="59" t="s">
        <v>321</v>
      </c>
      <c r="H286" s="59">
        <v>24.0</v>
      </c>
      <c r="I286" s="64">
        <v>82.0</v>
      </c>
      <c r="J286" s="61">
        <v>27.86</v>
      </c>
      <c r="K286" s="61">
        <v>1.16</v>
      </c>
      <c r="L286" s="3">
        <f t="shared" si="2"/>
        <v>1.644628099</v>
      </c>
      <c r="M286" s="62">
        <v>1.99</v>
      </c>
    </row>
    <row r="287">
      <c r="A287" s="59"/>
      <c r="B287" s="59"/>
      <c r="C287" s="59">
        <v>605941.0</v>
      </c>
      <c r="D287" s="60" t="s">
        <v>279</v>
      </c>
      <c r="E287" s="59">
        <v>5.2742214702E10</v>
      </c>
      <c r="F287" s="59">
        <v>5.2742214719E10</v>
      </c>
      <c r="G287" s="59" t="s">
        <v>172</v>
      </c>
      <c r="H287" s="59">
        <v>6.0</v>
      </c>
      <c r="I287" s="64">
        <v>1500.0</v>
      </c>
      <c r="J287" s="61">
        <v>106.64</v>
      </c>
      <c r="K287" s="61">
        <v>17.77</v>
      </c>
      <c r="L287" s="3">
        <f t="shared" si="2"/>
        <v>24.58677686</v>
      </c>
      <c r="M287" s="62">
        <v>29.75</v>
      </c>
    </row>
    <row r="288">
      <c r="A288" s="59"/>
      <c r="B288" s="59"/>
      <c r="C288" s="59">
        <v>605940.0</v>
      </c>
      <c r="D288" s="60" t="s">
        <v>387</v>
      </c>
      <c r="E288" s="59">
        <v>5.2742042633E10</v>
      </c>
      <c r="F288" s="59">
        <v>5.2742042633E10</v>
      </c>
      <c r="G288" s="59" t="s">
        <v>140</v>
      </c>
      <c r="H288" s="59">
        <v>1.0</v>
      </c>
      <c r="I288" s="64">
        <v>3000.0</v>
      </c>
      <c r="J288" s="61">
        <v>31.39</v>
      </c>
      <c r="K288" s="61">
        <v>31.39</v>
      </c>
      <c r="L288" s="3">
        <f t="shared" si="2"/>
        <v>41.28099174</v>
      </c>
      <c r="M288" s="62">
        <v>49.95</v>
      </c>
    </row>
    <row r="289">
      <c r="A289" s="59"/>
      <c r="B289" s="59"/>
      <c r="C289" s="59">
        <v>606189.0</v>
      </c>
      <c r="D289" s="60" t="s">
        <v>388</v>
      </c>
      <c r="E289" s="59">
        <v>5.2742009421E10</v>
      </c>
      <c r="F289" s="59">
        <v>5.2742009421E10</v>
      </c>
      <c r="G289" s="59" t="s">
        <v>35</v>
      </c>
      <c r="H289" s="59">
        <v>1.0</v>
      </c>
      <c r="I289" s="64">
        <v>8000.0</v>
      </c>
      <c r="J289" s="61">
        <v>69.28</v>
      </c>
      <c r="K289" s="61">
        <v>69.28</v>
      </c>
      <c r="L289" s="3">
        <f t="shared" si="2"/>
        <v>85.90909091</v>
      </c>
      <c r="M289" s="62">
        <v>103.95</v>
      </c>
    </row>
    <row r="290">
      <c r="A290" s="59"/>
      <c r="B290" s="59"/>
      <c r="C290" s="59">
        <v>606402.0</v>
      </c>
      <c r="D290" s="60" t="s">
        <v>282</v>
      </c>
      <c r="E290" s="59">
        <v>5.2742047249E10</v>
      </c>
      <c r="F290" s="59">
        <v>5.2742047249E10</v>
      </c>
      <c r="G290" s="59" t="s">
        <v>164</v>
      </c>
      <c r="H290" s="59">
        <v>1.0</v>
      </c>
      <c r="I290" s="64">
        <v>12000.0</v>
      </c>
      <c r="J290" s="61">
        <v>96.24</v>
      </c>
      <c r="K290" s="61">
        <v>96.24</v>
      </c>
      <c r="L290" s="3">
        <f t="shared" si="2"/>
        <v>106.4049587</v>
      </c>
      <c r="M290" s="62">
        <v>128.75</v>
      </c>
    </row>
    <row r="291">
      <c r="A291" s="59"/>
      <c r="B291" s="59"/>
      <c r="C291" s="59">
        <v>607621.0</v>
      </c>
      <c r="D291" s="60" t="s">
        <v>389</v>
      </c>
      <c r="E291" s="59">
        <v>5.2742057941E10</v>
      </c>
      <c r="F291" s="59">
        <v>5.2742057927E10</v>
      </c>
      <c r="G291" s="59" t="s">
        <v>172</v>
      </c>
      <c r="H291" s="59">
        <v>6.0</v>
      </c>
      <c r="I291" s="64">
        <v>1500.0</v>
      </c>
      <c r="J291" s="61">
        <v>106.64</v>
      </c>
      <c r="K291" s="61">
        <v>17.77</v>
      </c>
      <c r="L291" s="3">
        <f t="shared" si="2"/>
        <v>24.58677686</v>
      </c>
      <c r="M291" s="62">
        <v>29.75</v>
      </c>
    </row>
    <row r="292">
      <c r="A292" s="59"/>
      <c r="B292" s="59"/>
      <c r="C292" s="59">
        <v>607622.0</v>
      </c>
      <c r="D292" s="60" t="s">
        <v>390</v>
      </c>
      <c r="E292" s="59">
        <v>5.274205791E10</v>
      </c>
      <c r="F292" s="59">
        <v>5.274205791E10</v>
      </c>
      <c r="G292" s="59" t="s">
        <v>140</v>
      </c>
      <c r="H292" s="59">
        <v>1.0</v>
      </c>
      <c r="I292" s="64">
        <v>3000.0</v>
      </c>
      <c r="J292" s="61">
        <v>31.39</v>
      </c>
      <c r="K292" s="61">
        <v>31.39</v>
      </c>
      <c r="L292" s="3">
        <f t="shared" si="2"/>
        <v>41.28099174</v>
      </c>
      <c r="M292" s="62">
        <v>49.95</v>
      </c>
    </row>
    <row r="293">
      <c r="A293" s="59"/>
      <c r="B293" s="59"/>
      <c r="C293" s="59">
        <v>607623.0</v>
      </c>
      <c r="D293" s="60" t="s">
        <v>391</v>
      </c>
      <c r="E293" s="59">
        <v>5.2742057897E10</v>
      </c>
      <c r="F293" s="59">
        <v>5.2742057897E10</v>
      </c>
      <c r="G293" s="59" t="s">
        <v>35</v>
      </c>
      <c r="H293" s="59">
        <v>1.0</v>
      </c>
      <c r="I293" s="64">
        <v>8000.0</v>
      </c>
      <c r="J293" s="61">
        <v>69.28</v>
      </c>
      <c r="K293" s="61">
        <v>69.28</v>
      </c>
      <c r="L293" s="3">
        <f t="shared" si="2"/>
        <v>85.52892562</v>
      </c>
      <c r="M293" s="62">
        <v>103.49</v>
      </c>
    </row>
    <row r="294">
      <c r="A294" s="59"/>
      <c r="B294" s="59"/>
      <c r="C294" s="59">
        <v>608464.0</v>
      </c>
      <c r="D294" s="60" t="s">
        <v>392</v>
      </c>
      <c r="E294" s="59">
        <v>5.2742048154E10</v>
      </c>
      <c r="F294" s="59">
        <v>5.274205803E10</v>
      </c>
      <c r="G294" s="59" t="s">
        <v>321</v>
      </c>
      <c r="H294" s="59">
        <v>24.0</v>
      </c>
      <c r="I294" s="64">
        <v>82.0</v>
      </c>
      <c r="J294" s="61">
        <v>29.63</v>
      </c>
      <c r="K294" s="61">
        <v>1.23</v>
      </c>
      <c r="L294" s="3">
        <f t="shared" si="2"/>
        <v>1.727272727</v>
      </c>
      <c r="M294" s="62">
        <v>2.09</v>
      </c>
    </row>
    <row r="295">
      <c r="A295" s="59"/>
      <c r="B295" s="59"/>
      <c r="C295" s="59">
        <v>607675.0</v>
      </c>
      <c r="D295" s="60" t="s">
        <v>294</v>
      </c>
      <c r="E295" s="59">
        <v>5.2742058276E10</v>
      </c>
      <c r="F295" s="59">
        <v>5.2742058283E10</v>
      </c>
      <c r="G295" s="59" t="s">
        <v>172</v>
      </c>
      <c r="H295" s="59">
        <v>6.0</v>
      </c>
      <c r="I295" s="64">
        <v>1500.0</v>
      </c>
      <c r="J295" s="61">
        <v>123.82</v>
      </c>
      <c r="K295" s="61">
        <v>20.64</v>
      </c>
      <c r="L295" s="3">
        <f t="shared" si="2"/>
        <v>28.30578512</v>
      </c>
      <c r="M295" s="62">
        <v>34.25</v>
      </c>
    </row>
    <row r="296">
      <c r="A296" s="59"/>
      <c r="B296" s="59"/>
      <c r="C296" s="59">
        <v>606524.0</v>
      </c>
      <c r="D296" s="60" t="s">
        <v>393</v>
      </c>
      <c r="E296" s="59">
        <v>5.2742048185E10</v>
      </c>
      <c r="F296" s="59">
        <v>5.2742048178E10</v>
      </c>
      <c r="G296" s="59" t="s">
        <v>121</v>
      </c>
      <c r="H296" s="59">
        <v>4.0</v>
      </c>
      <c r="I296" s="64">
        <v>3000.0</v>
      </c>
      <c r="J296" s="61">
        <v>126.91</v>
      </c>
      <c r="K296" s="61">
        <v>31.73</v>
      </c>
      <c r="L296" s="3">
        <f t="shared" si="2"/>
        <v>41.28099174</v>
      </c>
      <c r="M296" s="62">
        <v>49.95</v>
      </c>
    </row>
    <row r="297">
      <c r="A297" s="59"/>
      <c r="B297" s="59"/>
      <c r="C297" s="59">
        <v>607213.0</v>
      </c>
      <c r="D297" s="60" t="s">
        <v>394</v>
      </c>
      <c r="E297" s="59">
        <v>5.274205379E10</v>
      </c>
      <c r="F297" s="59">
        <v>5.2742053288E10</v>
      </c>
      <c r="G297" s="59" t="s">
        <v>344</v>
      </c>
      <c r="H297" s="59">
        <v>48.0</v>
      </c>
      <c r="I297" s="64">
        <v>85.0</v>
      </c>
      <c r="J297" s="61">
        <v>48.14</v>
      </c>
      <c r="K297" s="61">
        <v>1.0</v>
      </c>
      <c r="L297" s="3">
        <f t="shared" si="2"/>
        <v>1.479338843</v>
      </c>
      <c r="M297" s="62">
        <v>1.79</v>
      </c>
    </row>
    <row r="298">
      <c r="A298" s="59"/>
      <c r="B298" s="59"/>
      <c r="C298" s="59">
        <v>605894.0</v>
      </c>
      <c r="D298" s="60" t="s">
        <v>395</v>
      </c>
      <c r="E298" s="59">
        <v>5.2742918907E10</v>
      </c>
      <c r="F298" s="59">
        <v>5.2742918914E10</v>
      </c>
      <c r="G298" s="59" t="s">
        <v>172</v>
      </c>
      <c r="H298" s="59">
        <v>6.0</v>
      </c>
      <c r="I298" s="64">
        <v>1500.0</v>
      </c>
      <c r="J298" s="61">
        <v>105.0</v>
      </c>
      <c r="K298" s="61">
        <v>17.5</v>
      </c>
      <c r="L298" s="3">
        <f t="shared" si="2"/>
        <v>24.58677686</v>
      </c>
      <c r="M298" s="62">
        <v>29.75</v>
      </c>
    </row>
    <row r="299">
      <c r="A299" s="59"/>
      <c r="B299" s="59"/>
      <c r="C299" s="59">
        <v>605897.0</v>
      </c>
      <c r="D299" s="60" t="s">
        <v>396</v>
      </c>
      <c r="E299" s="59">
        <v>5.2742042473E10</v>
      </c>
      <c r="F299" s="59">
        <v>5.2742042466E10</v>
      </c>
      <c r="G299" s="59" t="s">
        <v>121</v>
      </c>
      <c r="H299" s="59">
        <v>4.0</v>
      </c>
      <c r="I299" s="64">
        <v>3000.0</v>
      </c>
      <c r="J299" s="61">
        <v>128.66</v>
      </c>
      <c r="K299" s="61">
        <v>32.16</v>
      </c>
      <c r="L299" s="3">
        <f t="shared" si="2"/>
        <v>41.11570248</v>
      </c>
      <c r="M299" s="62">
        <v>49.75</v>
      </c>
    </row>
    <row r="300">
      <c r="A300" s="59"/>
      <c r="B300" s="59"/>
      <c r="C300" s="59">
        <v>606273.0</v>
      </c>
      <c r="D300" s="60" t="s">
        <v>397</v>
      </c>
      <c r="E300" s="59">
        <v>5.2742868806E10</v>
      </c>
      <c r="F300" s="59">
        <v>5.2742868813E10</v>
      </c>
      <c r="G300" s="59" t="s">
        <v>172</v>
      </c>
      <c r="H300" s="59">
        <v>6.0</v>
      </c>
      <c r="I300" s="64">
        <v>1500.0</v>
      </c>
      <c r="J300" s="61">
        <v>110.53</v>
      </c>
      <c r="K300" s="61">
        <v>18.42</v>
      </c>
      <c r="L300" s="3">
        <f t="shared" si="2"/>
        <v>26.23966942</v>
      </c>
      <c r="M300" s="62">
        <v>31.75</v>
      </c>
    </row>
    <row r="301">
      <c r="A301" s="59"/>
      <c r="B301" s="59"/>
      <c r="C301" s="59">
        <v>605853.0</v>
      </c>
      <c r="D301" s="60" t="s">
        <v>398</v>
      </c>
      <c r="E301" s="59">
        <v>5.2742041995E10</v>
      </c>
      <c r="F301" s="59">
        <v>5.2742041995E10</v>
      </c>
      <c r="G301" s="59" t="s">
        <v>140</v>
      </c>
      <c r="H301" s="59">
        <v>1.0</v>
      </c>
      <c r="I301" s="64">
        <v>3000.0</v>
      </c>
      <c r="J301" s="61">
        <v>33.28</v>
      </c>
      <c r="K301" s="61">
        <v>33.28</v>
      </c>
      <c r="L301" s="3">
        <f t="shared" si="2"/>
        <v>41.11570248</v>
      </c>
      <c r="M301" s="62">
        <v>49.75</v>
      </c>
    </row>
    <row r="302">
      <c r="A302" s="59"/>
      <c r="B302" s="59"/>
      <c r="C302" s="59">
        <v>607211.0</v>
      </c>
      <c r="D302" s="60" t="s">
        <v>399</v>
      </c>
      <c r="E302" s="59">
        <v>5.2742053783E10</v>
      </c>
      <c r="F302" s="59">
        <v>5.2742053325E10</v>
      </c>
      <c r="G302" s="59" t="s">
        <v>344</v>
      </c>
      <c r="H302" s="59">
        <v>48.0</v>
      </c>
      <c r="I302" s="64">
        <v>85.0</v>
      </c>
      <c r="J302" s="61">
        <v>48.14</v>
      </c>
      <c r="K302" s="61">
        <v>1.0</v>
      </c>
      <c r="L302" s="3">
        <f t="shared" si="2"/>
        <v>1.479338843</v>
      </c>
      <c r="M302" s="62">
        <v>1.79</v>
      </c>
    </row>
    <row r="303">
      <c r="A303" s="59"/>
      <c r="B303" s="59"/>
      <c r="C303" s="59">
        <v>605624.0</v>
      </c>
      <c r="D303" s="60" t="s">
        <v>400</v>
      </c>
      <c r="E303" s="59">
        <v>5.2742945507E10</v>
      </c>
      <c r="F303" s="59">
        <v>5.2742945514E10</v>
      </c>
      <c r="G303" s="59" t="s">
        <v>168</v>
      </c>
      <c r="H303" s="59">
        <v>24.0</v>
      </c>
      <c r="I303" s="64">
        <v>156.0</v>
      </c>
      <c r="J303" s="61">
        <v>42.57</v>
      </c>
      <c r="K303" s="61">
        <v>1.77</v>
      </c>
      <c r="L303" s="3">
        <f t="shared" si="2"/>
        <v>2.685950413</v>
      </c>
      <c r="M303" s="62">
        <v>3.25</v>
      </c>
    </row>
    <row r="304">
      <c r="A304" s="59"/>
      <c r="B304" s="59"/>
      <c r="C304" s="59">
        <v>605849.0</v>
      </c>
      <c r="D304" s="60" t="s">
        <v>401</v>
      </c>
      <c r="E304" s="59">
        <v>5.2742042251E10</v>
      </c>
      <c r="F304" s="59">
        <v>5.2742042251E10</v>
      </c>
      <c r="G304" s="59" t="s">
        <v>140</v>
      </c>
      <c r="H304" s="59">
        <v>1.0</v>
      </c>
      <c r="I304" s="64">
        <v>3000.0</v>
      </c>
      <c r="J304" s="61">
        <v>31.0</v>
      </c>
      <c r="K304" s="61">
        <v>31.0</v>
      </c>
      <c r="L304" s="3">
        <f t="shared" si="2"/>
        <v>36.32231405</v>
      </c>
      <c r="M304" s="62">
        <v>43.95</v>
      </c>
    </row>
    <row r="305">
      <c r="A305" s="59"/>
      <c r="B305" s="59"/>
      <c r="C305" s="59">
        <v>605627.0</v>
      </c>
      <c r="D305" s="60" t="s">
        <v>402</v>
      </c>
      <c r="E305" s="59">
        <v>5.2742149608E10</v>
      </c>
      <c r="F305" s="59">
        <v>5.2742149615E10</v>
      </c>
      <c r="G305" s="59" t="s">
        <v>168</v>
      </c>
      <c r="H305" s="59">
        <v>24.0</v>
      </c>
      <c r="I305" s="64">
        <v>156.0</v>
      </c>
      <c r="J305" s="61">
        <v>42.57</v>
      </c>
      <c r="K305" s="61">
        <v>1.77</v>
      </c>
      <c r="L305" s="3">
        <f t="shared" si="2"/>
        <v>2.685950413</v>
      </c>
      <c r="M305" s="62">
        <v>3.25</v>
      </c>
    </row>
    <row r="306">
      <c r="A306" s="59"/>
      <c r="B306" s="59"/>
      <c r="C306" s="59">
        <v>605925.0</v>
      </c>
      <c r="D306" s="60" t="s">
        <v>403</v>
      </c>
      <c r="E306" s="59">
        <v>5.2742168005E10</v>
      </c>
      <c r="F306" s="59">
        <v>5.2742168012E10</v>
      </c>
      <c r="G306" s="59" t="s">
        <v>172</v>
      </c>
      <c r="H306" s="59">
        <v>6.0</v>
      </c>
      <c r="I306" s="64">
        <v>1500.0</v>
      </c>
      <c r="J306" s="61">
        <v>117.99</v>
      </c>
      <c r="K306" s="61">
        <v>19.67</v>
      </c>
      <c r="L306" s="3">
        <f t="shared" si="2"/>
        <v>26.23966942</v>
      </c>
      <c r="M306" s="62">
        <v>31.75</v>
      </c>
    </row>
    <row r="307">
      <c r="A307" s="59"/>
      <c r="B307" s="59"/>
      <c r="C307" s="59">
        <v>605926.0</v>
      </c>
      <c r="D307" s="60" t="s">
        <v>404</v>
      </c>
      <c r="E307" s="59">
        <v>5.2742042503E10</v>
      </c>
      <c r="F307" s="59">
        <v>5.2742042497E10</v>
      </c>
      <c r="G307" s="59" t="s">
        <v>121</v>
      </c>
      <c r="H307" s="59">
        <v>4.0</v>
      </c>
      <c r="I307" s="64">
        <v>3000.0</v>
      </c>
      <c r="J307" s="61">
        <v>141.39</v>
      </c>
      <c r="K307" s="61">
        <v>35.35</v>
      </c>
      <c r="L307" s="3">
        <f t="shared" si="2"/>
        <v>45.66115702</v>
      </c>
      <c r="M307" s="62">
        <v>55.25</v>
      </c>
    </row>
    <row r="308">
      <c r="A308" s="59"/>
      <c r="B308" s="59"/>
      <c r="C308" s="59">
        <v>606373.0</v>
      </c>
      <c r="D308" s="60" t="s">
        <v>405</v>
      </c>
      <c r="E308" s="59">
        <v>5.2742039756E10</v>
      </c>
      <c r="F308" s="59">
        <v>5.2742039749E10</v>
      </c>
      <c r="G308" s="59" t="s">
        <v>168</v>
      </c>
      <c r="H308" s="59">
        <v>24.0</v>
      </c>
      <c r="I308" s="64">
        <v>156.0</v>
      </c>
      <c r="J308" s="61">
        <v>44.19</v>
      </c>
      <c r="K308" s="61">
        <v>1.84</v>
      </c>
      <c r="L308" s="3">
        <f t="shared" si="2"/>
        <v>2.685950413</v>
      </c>
      <c r="M308" s="62">
        <v>3.25</v>
      </c>
    </row>
    <row r="309">
      <c r="A309" s="59"/>
      <c r="B309" s="59"/>
      <c r="C309" s="59">
        <v>605912.0</v>
      </c>
      <c r="D309" s="60" t="s">
        <v>406</v>
      </c>
      <c r="E309" s="59">
        <v>5.2742044378E10</v>
      </c>
      <c r="F309" s="59">
        <v>5.2742044361E10</v>
      </c>
      <c r="G309" s="59" t="s">
        <v>172</v>
      </c>
      <c r="H309" s="59">
        <v>6.0</v>
      </c>
      <c r="I309" s="64">
        <v>1500.0</v>
      </c>
      <c r="J309" s="61">
        <v>116.98</v>
      </c>
      <c r="K309" s="61">
        <v>19.5</v>
      </c>
      <c r="L309" s="3">
        <f t="shared" si="2"/>
        <v>27.0661157</v>
      </c>
      <c r="M309" s="62">
        <v>32.75</v>
      </c>
    </row>
    <row r="310">
      <c r="A310" s="59"/>
      <c r="B310" s="59"/>
      <c r="C310" s="59">
        <v>606420.0</v>
      </c>
      <c r="D310" s="60" t="s">
        <v>407</v>
      </c>
      <c r="E310" s="59">
        <v>5.2742047393E10</v>
      </c>
      <c r="F310" s="59">
        <v>5.2742047386E10</v>
      </c>
      <c r="G310" s="59" t="s">
        <v>121</v>
      </c>
      <c r="H310" s="59">
        <v>4.0</v>
      </c>
      <c r="I310" s="64">
        <v>3000.0</v>
      </c>
      <c r="J310" s="61">
        <v>134.92</v>
      </c>
      <c r="K310" s="61">
        <v>33.73</v>
      </c>
      <c r="L310" s="3">
        <f t="shared" si="2"/>
        <v>41.11570248</v>
      </c>
      <c r="M310" s="62">
        <v>49.75</v>
      </c>
    </row>
    <row r="311">
      <c r="A311" s="59"/>
      <c r="B311" s="59"/>
      <c r="C311" s="59">
        <v>606260.0</v>
      </c>
      <c r="D311" s="60" t="s">
        <v>408</v>
      </c>
      <c r="E311" s="59">
        <v>5.2742045535E10</v>
      </c>
      <c r="F311" s="59">
        <v>5.2742045535E10</v>
      </c>
      <c r="G311" s="59" t="s">
        <v>196</v>
      </c>
      <c r="H311" s="59">
        <v>1.0</v>
      </c>
      <c r="I311" s="64">
        <v>6000.0</v>
      </c>
      <c r="J311" s="61">
        <v>55.92</v>
      </c>
      <c r="K311" s="61">
        <v>55.92</v>
      </c>
      <c r="L311" s="3">
        <f t="shared" si="2"/>
        <v>72.9338843</v>
      </c>
      <c r="M311" s="62">
        <v>88.25</v>
      </c>
    </row>
    <row r="312">
      <c r="A312" s="59"/>
      <c r="B312" s="59"/>
      <c r="C312" s="59"/>
      <c r="D312" s="60"/>
      <c r="E312" s="92" t="s">
        <v>409</v>
      </c>
      <c r="F312" s="93" t="s">
        <v>409</v>
      </c>
      <c r="G312" s="59"/>
      <c r="H312" s="59"/>
      <c r="I312" s="64"/>
      <c r="J312" s="61"/>
      <c r="K312" s="61"/>
      <c r="L312" s="3"/>
      <c r="M312" s="62"/>
    </row>
    <row r="313">
      <c r="A313" s="94" t="s">
        <v>410</v>
      </c>
      <c r="B313" s="95"/>
      <c r="C313" s="96"/>
      <c r="D313" s="95"/>
      <c r="E313" s="95"/>
      <c r="F313" s="95"/>
      <c r="G313" s="95"/>
      <c r="H313" s="95"/>
      <c r="I313" s="95"/>
      <c r="J313" s="97"/>
      <c r="K313" s="97"/>
      <c r="L313" s="97"/>
      <c r="M313" s="98"/>
      <c r="N313" s="13"/>
      <c r="O313" s="13"/>
      <c r="P313" s="13"/>
      <c r="Q313" s="13"/>
      <c r="R313" s="13"/>
      <c r="S313" s="13"/>
      <c r="T313" s="13"/>
      <c r="U313" s="13"/>
      <c r="V313" s="13"/>
      <c r="W313" s="13"/>
      <c r="X313" s="13"/>
      <c r="Y313" s="13"/>
      <c r="Z313" s="13"/>
      <c r="AA313" s="13"/>
      <c r="AB313" s="13"/>
    </row>
    <row r="314">
      <c r="A314" s="54" t="s">
        <v>4</v>
      </c>
      <c r="B314" s="55" t="s">
        <v>5</v>
      </c>
      <c r="C314" s="99" t="s">
        <v>6</v>
      </c>
      <c r="D314" s="100" t="s">
        <v>7</v>
      </c>
      <c r="E314" s="55" t="s">
        <v>411</v>
      </c>
      <c r="F314" s="55" t="s">
        <v>412</v>
      </c>
      <c r="G314" s="14" t="s">
        <v>10</v>
      </c>
      <c r="H314" s="55" t="s">
        <v>11</v>
      </c>
      <c r="I314" s="14" t="s">
        <v>12</v>
      </c>
      <c r="J314" s="56" t="s">
        <v>413</v>
      </c>
      <c r="K314" s="56" t="s">
        <v>14</v>
      </c>
      <c r="L314" s="54" t="s">
        <v>15</v>
      </c>
      <c r="M314" s="57" t="s">
        <v>16</v>
      </c>
      <c r="N314" s="101"/>
      <c r="O314" s="101"/>
      <c r="P314" s="101"/>
      <c r="Q314" s="101"/>
      <c r="R314" s="101"/>
      <c r="S314" s="101"/>
      <c r="T314" s="101"/>
      <c r="U314" s="101"/>
      <c r="V314" s="101"/>
      <c r="W314" s="101"/>
      <c r="X314" s="101"/>
      <c r="Y314" s="101"/>
      <c r="Z314" s="101"/>
      <c r="AA314" s="101"/>
      <c r="AB314" s="101"/>
    </row>
    <row r="315">
      <c r="A315" s="102"/>
      <c r="B315" s="102"/>
      <c r="C315" s="103" t="s">
        <v>414</v>
      </c>
      <c r="D315" s="104" t="s">
        <v>415</v>
      </c>
      <c r="E315" s="103">
        <v>5.2742069395E10</v>
      </c>
      <c r="F315" s="105">
        <v>5.2742069401E10</v>
      </c>
      <c r="G315" s="106" t="s">
        <v>416</v>
      </c>
      <c r="H315" s="106">
        <v>6.0</v>
      </c>
      <c r="I315" s="106">
        <v>200.0</v>
      </c>
      <c r="J315" s="107">
        <v>21.02</v>
      </c>
      <c r="K315" s="107">
        <v>3.5</v>
      </c>
      <c r="L315" s="108">
        <f t="shared" ref="L315:L316" si="3">M315/1.21</f>
        <v>5.776859504</v>
      </c>
      <c r="M315" s="109">
        <v>6.99</v>
      </c>
      <c r="N315" s="110"/>
      <c r="O315" s="110"/>
      <c r="P315" s="110"/>
      <c r="Q315" s="110"/>
      <c r="R315" s="110"/>
      <c r="S315" s="110"/>
      <c r="T315" s="110"/>
      <c r="U315" s="110"/>
      <c r="V315" s="110"/>
      <c r="W315" s="110"/>
      <c r="X315" s="110"/>
      <c r="Y315" s="110"/>
      <c r="Z315" s="110"/>
      <c r="AA315" s="110"/>
      <c r="AB315" s="110"/>
    </row>
    <row r="316">
      <c r="A316" s="102"/>
      <c r="B316" s="102"/>
      <c r="C316" s="103" t="s">
        <v>417</v>
      </c>
      <c r="D316" s="104" t="s">
        <v>418</v>
      </c>
      <c r="E316" s="103">
        <v>5.2742069425E10</v>
      </c>
      <c r="F316" s="105">
        <v>5.2742069418E10</v>
      </c>
      <c r="G316" s="106" t="s">
        <v>416</v>
      </c>
      <c r="H316" s="106">
        <v>6.0</v>
      </c>
      <c r="I316" s="106">
        <v>200.0</v>
      </c>
      <c r="J316" s="107">
        <v>21.02</v>
      </c>
      <c r="K316" s="107">
        <v>3.5</v>
      </c>
      <c r="L316" s="108">
        <f t="shared" si="3"/>
        <v>5.776859504</v>
      </c>
      <c r="M316" s="109">
        <v>6.99</v>
      </c>
      <c r="N316" s="110"/>
      <c r="O316" s="110"/>
      <c r="P316" s="110"/>
      <c r="Q316" s="110"/>
      <c r="R316" s="110"/>
      <c r="S316" s="110"/>
      <c r="T316" s="110"/>
      <c r="U316" s="110"/>
      <c r="V316" s="110"/>
      <c r="W316" s="110"/>
      <c r="X316" s="110"/>
      <c r="Y316" s="110"/>
      <c r="Z316" s="110"/>
      <c r="AA316" s="110"/>
      <c r="AB316" s="110"/>
    </row>
    <row r="317">
      <c r="A317" s="102"/>
      <c r="B317" s="102"/>
      <c r="C317" s="102"/>
      <c r="D317" s="102"/>
      <c r="E317" s="102"/>
      <c r="F317" s="102"/>
      <c r="G317" s="102"/>
      <c r="H317" s="102"/>
      <c r="I317" s="102"/>
      <c r="J317" s="111"/>
      <c r="K317" s="111"/>
      <c r="L317" s="111"/>
      <c r="M317" s="112"/>
      <c r="N317" s="90"/>
      <c r="O317" s="90"/>
      <c r="P317" s="90"/>
      <c r="Q317" s="90"/>
      <c r="R317" s="90"/>
      <c r="S317" s="90"/>
      <c r="T317" s="90"/>
      <c r="U317" s="90"/>
      <c r="V317" s="90"/>
      <c r="W317" s="91"/>
      <c r="X317" s="91"/>
      <c r="Y317" s="91"/>
      <c r="Z317" s="91"/>
      <c r="AA317" s="91"/>
      <c r="AB317" s="91"/>
    </row>
    <row r="318">
      <c r="A318" s="113" t="s">
        <v>419</v>
      </c>
      <c r="B318" s="114"/>
      <c r="C318" s="115"/>
      <c r="D318" s="114"/>
      <c r="E318" s="114"/>
      <c r="F318" s="114"/>
      <c r="G318" s="114"/>
      <c r="H318" s="114"/>
      <c r="I318" s="114"/>
      <c r="J318" s="116"/>
      <c r="K318" s="116"/>
      <c r="L318" s="116"/>
      <c r="M318" s="117"/>
      <c r="N318" s="90"/>
      <c r="O318" s="90"/>
      <c r="P318" s="90"/>
      <c r="Q318" s="90"/>
      <c r="R318" s="90"/>
      <c r="S318" s="90"/>
      <c r="T318" s="90"/>
      <c r="U318" s="90"/>
      <c r="V318" s="90"/>
      <c r="W318" s="91"/>
      <c r="X318" s="91"/>
      <c r="Y318" s="91"/>
      <c r="Z318" s="91"/>
      <c r="AA318" s="91"/>
      <c r="AB318" s="91"/>
    </row>
    <row r="319">
      <c r="A319" s="54" t="s">
        <v>4</v>
      </c>
      <c r="B319" s="55" t="s">
        <v>5</v>
      </c>
      <c r="C319" s="99" t="s">
        <v>6</v>
      </c>
      <c r="D319" s="100" t="s">
        <v>7</v>
      </c>
      <c r="E319" s="55" t="s">
        <v>411</v>
      </c>
      <c r="F319" s="55" t="s">
        <v>412</v>
      </c>
      <c r="G319" s="14" t="s">
        <v>10</v>
      </c>
      <c r="H319" s="55" t="s">
        <v>11</v>
      </c>
      <c r="I319" s="14" t="s">
        <v>12</v>
      </c>
      <c r="J319" s="56" t="s">
        <v>413</v>
      </c>
      <c r="K319" s="56" t="s">
        <v>14</v>
      </c>
      <c r="L319" s="54" t="s">
        <v>15</v>
      </c>
      <c r="M319" s="57" t="s">
        <v>16</v>
      </c>
      <c r="N319" s="118"/>
      <c r="O319" s="118"/>
      <c r="P319" s="118"/>
      <c r="Q319" s="118"/>
      <c r="R319" s="118"/>
      <c r="S319" s="118"/>
      <c r="T319" s="118"/>
      <c r="U319" s="118"/>
      <c r="V319" s="118"/>
      <c r="W319" s="119"/>
      <c r="X319" s="119"/>
      <c r="Y319" s="119"/>
      <c r="Z319" s="119"/>
      <c r="AA319" s="119"/>
      <c r="AB319" s="119"/>
    </row>
    <row r="320">
      <c r="A320" s="102"/>
      <c r="B320" s="102"/>
      <c r="C320" s="120">
        <v>604230.0</v>
      </c>
      <c r="D320" s="121" t="s">
        <v>420</v>
      </c>
      <c r="E320" s="120">
        <v>5.2742281704E10</v>
      </c>
      <c r="F320" s="120">
        <v>5.2742281711E10</v>
      </c>
      <c r="G320" s="120" t="s">
        <v>172</v>
      </c>
      <c r="H320" s="120">
        <v>6.0</v>
      </c>
      <c r="I320" s="122">
        <v>1500.0</v>
      </c>
      <c r="J320" s="107">
        <v>60.4</v>
      </c>
      <c r="K320" s="107">
        <v>10.07</v>
      </c>
      <c r="L320" s="3">
        <f t="shared" ref="L320:L432" si="4">M320/1.21</f>
        <v>15.49586777</v>
      </c>
      <c r="M320" s="123">
        <v>18.75</v>
      </c>
      <c r="N320" s="90"/>
      <c r="O320" s="90"/>
      <c r="P320" s="90"/>
      <c r="Q320" s="90"/>
      <c r="R320" s="90"/>
      <c r="S320" s="90"/>
      <c r="T320" s="90"/>
      <c r="U320" s="90"/>
      <c r="V320" s="90"/>
      <c r="W320" s="91"/>
      <c r="X320" s="91"/>
      <c r="Y320" s="91"/>
      <c r="Z320" s="91"/>
      <c r="AA320" s="91"/>
      <c r="AB320" s="91"/>
    </row>
    <row r="321">
      <c r="A321" s="102"/>
      <c r="B321" s="102"/>
      <c r="C321" s="120">
        <v>604345.0</v>
      </c>
      <c r="D321" s="121" t="s">
        <v>421</v>
      </c>
      <c r="E321" s="120">
        <v>5.2742281803E10</v>
      </c>
      <c r="F321" s="120">
        <v>5.274228181E10</v>
      </c>
      <c r="G321" s="120" t="s">
        <v>121</v>
      </c>
      <c r="H321" s="120">
        <v>4.0</v>
      </c>
      <c r="I321" s="122">
        <v>3000.0</v>
      </c>
      <c r="J321" s="107">
        <v>70.31</v>
      </c>
      <c r="K321" s="107">
        <v>17.58</v>
      </c>
      <c r="L321" s="3">
        <f t="shared" si="4"/>
        <v>26.40495868</v>
      </c>
      <c r="M321" s="123">
        <v>31.95</v>
      </c>
      <c r="N321" s="90"/>
      <c r="O321" s="90"/>
      <c r="P321" s="90"/>
      <c r="Q321" s="90"/>
      <c r="R321" s="90"/>
      <c r="S321" s="90"/>
      <c r="T321" s="90"/>
      <c r="U321" s="90"/>
      <c r="V321" s="90"/>
      <c r="W321" s="91"/>
      <c r="X321" s="91"/>
      <c r="Y321" s="91"/>
      <c r="Z321" s="91"/>
      <c r="AA321" s="91"/>
      <c r="AB321" s="91"/>
    </row>
    <row r="322">
      <c r="A322" s="102"/>
      <c r="B322" s="102"/>
      <c r="C322" s="120">
        <v>605527.0</v>
      </c>
      <c r="D322" s="121" t="s">
        <v>422</v>
      </c>
      <c r="E322" s="120">
        <v>5.2742038599E10</v>
      </c>
      <c r="F322" s="120">
        <v>5.2742038599E10</v>
      </c>
      <c r="G322" s="120" t="s">
        <v>196</v>
      </c>
      <c r="H322" s="120">
        <v>1.0</v>
      </c>
      <c r="I322" s="122">
        <v>6000.0</v>
      </c>
      <c r="J322" s="107">
        <v>31.42</v>
      </c>
      <c r="K322" s="107">
        <v>31.42</v>
      </c>
      <c r="L322" s="3">
        <f t="shared" si="4"/>
        <v>38.63636364</v>
      </c>
      <c r="M322" s="123">
        <v>46.75</v>
      </c>
      <c r="N322" s="90"/>
      <c r="O322" s="90"/>
      <c r="P322" s="90"/>
      <c r="Q322" s="90"/>
      <c r="R322" s="90"/>
      <c r="S322" s="90"/>
      <c r="T322" s="90"/>
      <c r="U322" s="90"/>
      <c r="V322" s="90"/>
      <c r="W322" s="91"/>
      <c r="X322" s="91"/>
      <c r="Y322" s="91"/>
      <c r="Z322" s="91"/>
      <c r="AA322" s="91"/>
      <c r="AB322" s="91"/>
    </row>
    <row r="323">
      <c r="A323" s="102"/>
      <c r="B323" s="102"/>
      <c r="C323" s="120">
        <v>606589.0</v>
      </c>
      <c r="D323" s="121" t="s">
        <v>423</v>
      </c>
      <c r="E323" s="120">
        <v>5.2742048871E10</v>
      </c>
      <c r="F323" s="120">
        <v>5.2742048888E10</v>
      </c>
      <c r="G323" s="120" t="s">
        <v>172</v>
      </c>
      <c r="H323" s="120">
        <v>6.0</v>
      </c>
      <c r="I323" s="122">
        <v>1500.0</v>
      </c>
      <c r="J323" s="107">
        <v>63.28</v>
      </c>
      <c r="K323" s="107">
        <v>10.55</v>
      </c>
      <c r="L323" s="3">
        <f t="shared" si="4"/>
        <v>16.32231405</v>
      </c>
      <c r="M323" s="123">
        <v>19.75</v>
      </c>
      <c r="N323" s="90"/>
      <c r="O323" s="90"/>
      <c r="P323" s="90"/>
      <c r="Q323" s="90"/>
      <c r="R323" s="90"/>
      <c r="S323" s="90"/>
      <c r="T323" s="90"/>
      <c r="U323" s="90"/>
      <c r="V323" s="90"/>
      <c r="W323" s="91"/>
      <c r="X323" s="91"/>
      <c r="Y323" s="91"/>
      <c r="Z323" s="91"/>
      <c r="AA323" s="91"/>
      <c r="AB323" s="91"/>
    </row>
    <row r="324">
      <c r="A324" s="102"/>
      <c r="B324" s="102"/>
      <c r="C324" s="120">
        <v>606591.0</v>
      </c>
      <c r="D324" s="121" t="s">
        <v>424</v>
      </c>
      <c r="E324" s="120">
        <v>5.2742048864E10</v>
      </c>
      <c r="F324" s="120">
        <v>5.2742048864E10</v>
      </c>
      <c r="G324" s="120" t="s">
        <v>196</v>
      </c>
      <c r="H324" s="120">
        <v>1.0</v>
      </c>
      <c r="I324" s="122">
        <v>6000.0</v>
      </c>
      <c r="J324" s="107">
        <v>32.96</v>
      </c>
      <c r="K324" s="107">
        <v>32.96</v>
      </c>
      <c r="L324" s="3">
        <f t="shared" si="4"/>
        <v>40.70247934</v>
      </c>
      <c r="M324" s="123">
        <v>49.25</v>
      </c>
      <c r="N324" s="90"/>
      <c r="O324" s="90"/>
      <c r="P324" s="90"/>
      <c r="Q324" s="90"/>
      <c r="R324" s="90"/>
      <c r="S324" s="90"/>
      <c r="T324" s="90"/>
      <c r="U324" s="90"/>
      <c r="V324" s="90"/>
      <c r="W324" s="91"/>
      <c r="X324" s="91"/>
      <c r="Y324" s="91"/>
      <c r="Z324" s="91"/>
      <c r="AA324" s="91"/>
      <c r="AB324" s="91"/>
    </row>
    <row r="325">
      <c r="A325" s="102"/>
      <c r="B325" s="102"/>
      <c r="C325" s="120">
        <v>604266.0</v>
      </c>
      <c r="D325" s="121" t="s">
        <v>425</v>
      </c>
      <c r="E325" s="120">
        <v>5.274202495E10</v>
      </c>
      <c r="F325" s="120">
        <v>5.2742024943E10</v>
      </c>
      <c r="G325" s="120" t="s">
        <v>426</v>
      </c>
      <c r="H325" s="120">
        <v>4.0</v>
      </c>
      <c r="I325" s="120">
        <v>800.0</v>
      </c>
      <c r="J325" s="107">
        <v>22.62</v>
      </c>
      <c r="K325" s="107">
        <v>5.66</v>
      </c>
      <c r="L325" s="3">
        <f t="shared" si="4"/>
        <v>8.47107438</v>
      </c>
      <c r="M325" s="123">
        <v>10.25</v>
      </c>
      <c r="N325" s="90"/>
      <c r="O325" s="90"/>
      <c r="P325" s="90"/>
      <c r="Q325" s="90"/>
      <c r="R325" s="90"/>
      <c r="S325" s="90"/>
      <c r="T325" s="90"/>
      <c r="U325" s="90"/>
      <c r="V325" s="90"/>
      <c r="W325" s="91"/>
      <c r="X325" s="91"/>
      <c r="Y325" s="91"/>
      <c r="Z325" s="91"/>
      <c r="AA325" s="91"/>
      <c r="AB325" s="91"/>
    </row>
    <row r="326">
      <c r="A326" s="102"/>
      <c r="B326" s="102"/>
      <c r="C326" s="120">
        <v>604267.0</v>
      </c>
      <c r="D326" s="121" t="s">
        <v>427</v>
      </c>
      <c r="E326" s="120">
        <v>5.2742024974E10</v>
      </c>
      <c r="F326" s="120">
        <v>5.2742024967E10</v>
      </c>
      <c r="G326" s="120" t="s">
        <v>428</v>
      </c>
      <c r="H326" s="120">
        <v>4.0</v>
      </c>
      <c r="I326" s="122">
        <v>2500.0</v>
      </c>
      <c r="J326" s="107">
        <v>58.26</v>
      </c>
      <c r="K326" s="107">
        <v>14.57</v>
      </c>
      <c r="L326" s="3">
        <f t="shared" si="4"/>
        <v>21.0661157</v>
      </c>
      <c r="M326" s="123">
        <v>25.49</v>
      </c>
      <c r="N326" s="90"/>
      <c r="O326" s="90"/>
      <c r="P326" s="90"/>
      <c r="Q326" s="90"/>
      <c r="R326" s="90"/>
      <c r="S326" s="90"/>
      <c r="T326" s="90"/>
      <c r="U326" s="90"/>
      <c r="V326" s="90"/>
      <c r="W326" s="91"/>
      <c r="X326" s="91"/>
      <c r="Y326" s="91"/>
      <c r="Z326" s="91"/>
      <c r="AA326" s="91"/>
      <c r="AB326" s="91"/>
    </row>
    <row r="327">
      <c r="A327" s="102"/>
      <c r="B327" s="102"/>
      <c r="C327" s="120">
        <v>604352.0</v>
      </c>
      <c r="D327" s="121" t="s">
        <v>429</v>
      </c>
      <c r="E327" s="120">
        <v>5.2742025728E10</v>
      </c>
      <c r="F327" s="120">
        <v>5.2742025728E10</v>
      </c>
      <c r="G327" s="120" t="s">
        <v>42</v>
      </c>
      <c r="H327" s="120">
        <v>1.0</v>
      </c>
      <c r="I327" s="122">
        <v>14000.0</v>
      </c>
      <c r="J327" s="107">
        <v>58.04</v>
      </c>
      <c r="K327" s="107">
        <v>58.04</v>
      </c>
      <c r="L327" s="3">
        <f t="shared" si="4"/>
        <v>71.69421488</v>
      </c>
      <c r="M327" s="123">
        <v>86.75</v>
      </c>
      <c r="N327" s="90"/>
      <c r="O327" s="90"/>
      <c r="P327" s="90"/>
      <c r="Q327" s="90"/>
      <c r="R327" s="90"/>
      <c r="S327" s="90"/>
      <c r="T327" s="90"/>
      <c r="U327" s="90"/>
      <c r="V327" s="90"/>
      <c r="W327" s="91"/>
      <c r="X327" s="91"/>
      <c r="Y327" s="91"/>
      <c r="Z327" s="91"/>
      <c r="AA327" s="91"/>
      <c r="AB327" s="91"/>
    </row>
    <row r="328">
      <c r="A328" s="102"/>
      <c r="B328" s="102"/>
      <c r="C328" s="120">
        <v>604334.0</v>
      </c>
      <c r="D328" s="121" t="s">
        <v>430</v>
      </c>
      <c r="E328" s="120">
        <v>5.2742025582E10</v>
      </c>
      <c r="F328" s="120">
        <v>5.2742025582E10</v>
      </c>
      <c r="G328" s="120" t="s">
        <v>431</v>
      </c>
      <c r="H328" s="120">
        <v>1.0</v>
      </c>
      <c r="I328" s="122">
        <v>18000.0</v>
      </c>
      <c r="J328" s="107">
        <v>73.02</v>
      </c>
      <c r="K328" s="107">
        <v>73.02</v>
      </c>
      <c r="L328" s="3">
        <f t="shared" si="4"/>
        <v>81.19834711</v>
      </c>
      <c r="M328" s="123">
        <v>98.25</v>
      </c>
      <c r="N328" s="90"/>
      <c r="O328" s="90"/>
      <c r="P328" s="90"/>
      <c r="Q328" s="90"/>
      <c r="R328" s="90"/>
      <c r="S328" s="90"/>
      <c r="T328" s="90"/>
      <c r="U328" s="90"/>
      <c r="V328" s="90"/>
      <c r="W328" s="91"/>
      <c r="X328" s="91"/>
      <c r="Y328" s="91"/>
      <c r="Z328" s="91"/>
      <c r="AA328" s="91"/>
      <c r="AB328" s="91"/>
    </row>
    <row r="329">
      <c r="A329" s="102"/>
      <c r="B329" s="102"/>
      <c r="C329" s="120">
        <v>604270.0</v>
      </c>
      <c r="D329" s="121" t="s">
        <v>432</v>
      </c>
      <c r="E329" s="120">
        <v>5.2742025018E10</v>
      </c>
      <c r="F329" s="120">
        <v>5.2742025001E10</v>
      </c>
      <c r="G329" s="120" t="s">
        <v>428</v>
      </c>
      <c r="H329" s="120">
        <v>4.0</v>
      </c>
      <c r="I329" s="122">
        <v>2500.0</v>
      </c>
      <c r="J329" s="107">
        <v>60.93</v>
      </c>
      <c r="K329" s="107">
        <v>15.23</v>
      </c>
      <c r="L329" s="3">
        <f t="shared" si="4"/>
        <v>22.27272727</v>
      </c>
      <c r="M329" s="123">
        <v>26.95</v>
      </c>
      <c r="N329" s="90"/>
      <c r="O329" s="90"/>
      <c r="P329" s="90"/>
      <c r="Q329" s="90"/>
      <c r="R329" s="90"/>
      <c r="S329" s="90"/>
      <c r="T329" s="90"/>
      <c r="U329" s="90"/>
      <c r="V329" s="90"/>
      <c r="W329" s="91"/>
      <c r="X329" s="91"/>
      <c r="Y329" s="91"/>
      <c r="Z329" s="91"/>
      <c r="AA329" s="91"/>
      <c r="AB329" s="91"/>
    </row>
    <row r="330">
      <c r="A330" s="102"/>
      <c r="B330" s="102"/>
      <c r="C330" s="120">
        <v>604353.0</v>
      </c>
      <c r="D330" s="121" t="s">
        <v>433</v>
      </c>
      <c r="E330" s="120">
        <v>5.2742025735E10</v>
      </c>
      <c r="F330" s="120">
        <v>5.2742025735E10</v>
      </c>
      <c r="G330" s="120" t="s">
        <v>42</v>
      </c>
      <c r="H330" s="120">
        <v>1.0</v>
      </c>
      <c r="I330" s="122">
        <v>14000.0</v>
      </c>
      <c r="J330" s="107">
        <v>60.86</v>
      </c>
      <c r="K330" s="107">
        <v>60.86</v>
      </c>
      <c r="L330" s="3">
        <f t="shared" si="4"/>
        <v>75.61157025</v>
      </c>
      <c r="M330" s="123">
        <v>91.49</v>
      </c>
      <c r="N330" s="90"/>
      <c r="O330" s="90"/>
      <c r="P330" s="90"/>
      <c r="Q330" s="90"/>
      <c r="R330" s="90"/>
      <c r="S330" s="90"/>
      <c r="T330" s="90"/>
      <c r="U330" s="90"/>
      <c r="V330" s="90"/>
      <c r="W330" s="91"/>
      <c r="X330" s="91"/>
      <c r="Y330" s="91"/>
      <c r="Z330" s="91"/>
      <c r="AA330" s="91"/>
      <c r="AB330" s="91"/>
    </row>
    <row r="331">
      <c r="A331" s="102"/>
      <c r="B331" s="102"/>
      <c r="C331" s="120">
        <v>604335.0</v>
      </c>
      <c r="D331" s="121" t="s">
        <v>434</v>
      </c>
      <c r="E331" s="120">
        <v>5.2742025643E10</v>
      </c>
      <c r="F331" s="120">
        <v>5.2742025643E10</v>
      </c>
      <c r="G331" s="120" t="s">
        <v>431</v>
      </c>
      <c r="H331" s="120">
        <v>1.0</v>
      </c>
      <c r="I331" s="122">
        <v>18000.0</v>
      </c>
      <c r="J331" s="107">
        <v>76.65</v>
      </c>
      <c r="K331" s="107">
        <v>76.65</v>
      </c>
      <c r="L331" s="3">
        <f t="shared" si="4"/>
        <v>84.70247934</v>
      </c>
      <c r="M331" s="123">
        <v>102.49</v>
      </c>
      <c r="N331" s="90"/>
      <c r="O331" s="90"/>
      <c r="P331" s="90"/>
      <c r="Q331" s="90"/>
      <c r="R331" s="90"/>
      <c r="S331" s="90"/>
      <c r="T331" s="90"/>
      <c r="U331" s="90"/>
      <c r="V331" s="90"/>
      <c r="W331" s="91"/>
      <c r="X331" s="91"/>
      <c r="Y331" s="91"/>
      <c r="Z331" s="91"/>
      <c r="AA331" s="91"/>
      <c r="AB331" s="91"/>
    </row>
    <row r="332">
      <c r="A332" s="102"/>
      <c r="B332" s="102"/>
      <c r="C332" s="120">
        <v>604304.0</v>
      </c>
      <c r="D332" s="121" t="s">
        <v>435</v>
      </c>
      <c r="E332" s="120">
        <v>5.2742201108E10</v>
      </c>
      <c r="F332" s="120">
        <v>5.2742201115E10</v>
      </c>
      <c r="G332" s="120" t="s">
        <v>428</v>
      </c>
      <c r="H332" s="120">
        <v>4.0</v>
      </c>
      <c r="I332" s="122">
        <v>2500.0</v>
      </c>
      <c r="J332" s="107">
        <v>58.26</v>
      </c>
      <c r="K332" s="107">
        <v>14.57</v>
      </c>
      <c r="L332" s="3">
        <f t="shared" si="4"/>
        <v>21.0661157</v>
      </c>
      <c r="M332" s="123">
        <v>25.49</v>
      </c>
      <c r="N332" s="90"/>
      <c r="O332" s="90"/>
      <c r="P332" s="90"/>
      <c r="Q332" s="90"/>
      <c r="R332" s="90"/>
      <c r="S332" s="90"/>
      <c r="T332" s="90"/>
      <c r="U332" s="90"/>
      <c r="V332" s="90"/>
      <c r="W332" s="91"/>
      <c r="X332" s="91"/>
      <c r="Y332" s="91"/>
      <c r="Z332" s="91"/>
      <c r="AA332" s="91"/>
      <c r="AB332" s="91"/>
    </row>
    <row r="333">
      <c r="A333" s="102"/>
      <c r="B333" s="102"/>
      <c r="C333" s="120">
        <v>604305.0</v>
      </c>
      <c r="D333" s="121" t="s">
        <v>436</v>
      </c>
      <c r="E333" s="120">
        <v>5.2742025063E10</v>
      </c>
      <c r="F333" s="120">
        <v>5.2742025063E10</v>
      </c>
      <c r="G333" s="120" t="s">
        <v>164</v>
      </c>
      <c r="H333" s="120">
        <v>1.0</v>
      </c>
      <c r="I333" s="122">
        <v>12000.0</v>
      </c>
      <c r="J333" s="107">
        <v>50.11</v>
      </c>
      <c r="K333" s="107">
        <v>50.11</v>
      </c>
      <c r="L333" s="3">
        <f t="shared" si="4"/>
        <v>64.04132231</v>
      </c>
      <c r="M333" s="123">
        <v>77.49</v>
      </c>
      <c r="N333" s="90"/>
      <c r="O333" s="90"/>
      <c r="P333" s="90"/>
      <c r="Q333" s="90"/>
      <c r="R333" s="90"/>
      <c r="S333" s="90"/>
      <c r="T333" s="90"/>
      <c r="U333" s="90"/>
      <c r="V333" s="90"/>
      <c r="W333" s="91"/>
      <c r="X333" s="91"/>
      <c r="Y333" s="91"/>
      <c r="Z333" s="91"/>
      <c r="AA333" s="91"/>
      <c r="AB333" s="91"/>
    </row>
    <row r="334">
      <c r="A334" s="102"/>
      <c r="B334" s="102"/>
      <c r="C334" s="120">
        <v>604606.0</v>
      </c>
      <c r="D334" s="121" t="s">
        <v>437</v>
      </c>
      <c r="E334" s="120">
        <v>5.2742201504E10</v>
      </c>
      <c r="F334" s="120">
        <v>5.2742201504E10</v>
      </c>
      <c r="G334" s="120" t="s">
        <v>213</v>
      </c>
      <c r="H334" s="120">
        <v>1.0</v>
      </c>
      <c r="I334" s="122">
        <v>16000.0</v>
      </c>
      <c r="J334" s="107">
        <v>65.21</v>
      </c>
      <c r="K334" s="107">
        <v>65.21</v>
      </c>
      <c r="L334" s="3">
        <f t="shared" si="4"/>
        <v>75.41322314</v>
      </c>
      <c r="M334" s="123">
        <v>91.25</v>
      </c>
      <c r="N334" s="90"/>
      <c r="O334" s="90"/>
      <c r="P334" s="90"/>
      <c r="Q334" s="90"/>
      <c r="R334" s="90"/>
      <c r="S334" s="90"/>
      <c r="T334" s="90"/>
      <c r="U334" s="90"/>
      <c r="V334" s="90"/>
      <c r="W334" s="91"/>
      <c r="X334" s="91"/>
      <c r="Y334" s="91"/>
      <c r="Z334" s="91"/>
      <c r="AA334" s="91"/>
      <c r="AB334" s="91"/>
    </row>
    <row r="335">
      <c r="A335" s="102"/>
      <c r="B335" s="102"/>
      <c r="C335" s="120">
        <v>604232.0</v>
      </c>
      <c r="D335" s="121" t="s">
        <v>438</v>
      </c>
      <c r="E335" s="120">
        <v>5.2742282107E10</v>
      </c>
      <c r="F335" s="120">
        <v>5.2742282114E10</v>
      </c>
      <c r="G335" s="120" t="s">
        <v>172</v>
      </c>
      <c r="H335" s="120">
        <v>6.0</v>
      </c>
      <c r="I335" s="122">
        <v>1500.0</v>
      </c>
      <c r="J335" s="107">
        <v>58.07</v>
      </c>
      <c r="K335" s="107">
        <v>9.68</v>
      </c>
      <c r="L335" s="3">
        <f t="shared" si="4"/>
        <v>14.45454545</v>
      </c>
      <c r="M335" s="123">
        <v>17.49</v>
      </c>
      <c r="N335" s="90"/>
      <c r="O335" s="90"/>
      <c r="P335" s="90"/>
      <c r="Q335" s="90"/>
      <c r="R335" s="90"/>
      <c r="S335" s="90"/>
      <c r="T335" s="90"/>
      <c r="U335" s="90"/>
      <c r="V335" s="90"/>
      <c r="W335" s="91"/>
      <c r="X335" s="91"/>
      <c r="Y335" s="91"/>
      <c r="Z335" s="91"/>
      <c r="AA335" s="91"/>
      <c r="AB335" s="91"/>
    </row>
    <row r="336">
      <c r="A336" s="102"/>
      <c r="B336" s="102"/>
      <c r="C336" s="120">
        <v>604344.0</v>
      </c>
      <c r="D336" s="121" t="s">
        <v>439</v>
      </c>
      <c r="E336" s="120">
        <v>5.2742282206E10</v>
      </c>
      <c r="F336" s="120">
        <v>5.2742282213E10</v>
      </c>
      <c r="G336" s="120" t="s">
        <v>121</v>
      </c>
      <c r="H336" s="120">
        <v>4.0</v>
      </c>
      <c r="I336" s="122">
        <v>3000.0</v>
      </c>
      <c r="J336" s="107">
        <v>67.02</v>
      </c>
      <c r="K336" s="107">
        <v>16.76</v>
      </c>
      <c r="L336" s="3">
        <f t="shared" si="4"/>
        <v>25.41322314</v>
      </c>
      <c r="M336" s="123">
        <v>30.75</v>
      </c>
      <c r="N336" s="90"/>
      <c r="O336" s="90"/>
      <c r="P336" s="90"/>
      <c r="Q336" s="90"/>
      <c r="R336" s="90"/>
      <c r="S336" s="90"/>
      <c r="T336" s="90"/>
      <c r="U336" s="90"/>
      <c r="V336" s="90"/>
      <c r="W336" s="91"/>
      <c r="X336" s="91"/>
      <c r="Y336" s="91"/>
      <c r="Z336" s="91"/>
      <c r="AA336" s="91"/>
      <c r="AB336" s="91"/>
    </row>
    <row r="337">
      <c r="A337" s="102"/>
      <c r="B337" s="102"/>
      <c r="C337" s="120">
        <v>604233.0</v>
      </c>
      <c r="D337" s="121" t="s">
        <v>440</v>
      </c>
      <c r="E337" s="120">
        <v>5.2742024769E10</v>
      </c>
      <c r="F337" s="120">
        <v>5.2742024769E10</v>
      </c>
      <c r="G337" s="120" t="s">
        <v>196</v>
      </c>
      <c r="H337" s="120">
        <v>1.0</v>
      </c>
      <c r="I337" s="122">
        <v>6000.0</v>
      </c>
      <c r="J337" s="107">
        <v>30.95</v>
      </c>
      <c r="K337" s="107">
        <v>30.95</v>
      </c>
      <c r="L337" s="3">
        <f t="shared" si="4"/>
        <v>37.59504132</v>
      </c>
      <c r="M337" s="123">
        <v>45.49</v>
      </c>
      <c r="N337" s="90"/>
      <c r="O337" s="90"/>
      <c r="P337" s="90"/>
      <c r="Q337" s="90"/>
      <c r="R337" s="90"/>
      <c r="S337" s="90"/>
      <c r="T337" s="90"/>
      <c r="U337" s="90"/>
      <c r="V337" s="90"/>
      <c r="W337" s="91"/>
      <c r="X337" s="91"/>
      <c r="Y337" s="91"/>
      <c r="Z337" s="91"/>
      <c r="AA337" s="91"/>
      <c r="AB337" s="91"/>
    </row>
    <row r="338">
      <c r="A338" s="102"/>
      <c r="B338" s="102"/>
      <c r="C338" s="120">
        <v>604235.0</v>
      </c>
      <c r="D338" s="121" t="s">
        <v>441</v>
      </c>
      <c r="E338" s="120">
        <v>5.2742008189E10</v>
      </c>
      <c r="F338" s="120">
        <v>5.2742008172E10</v>
      </c>
      <c r="G338" s="120" t="s">
        <v>172</v>
      </c>
      <c r="H338" s="120">
        <v>6.0</v>
      </c>
      <c r="I338" s="122">
        <v>1500.0</v>
      </c>
      <c r="J338" s="107">
        <v>62.15</v>
      </c>
      <c r="K338" s="107">
        <v>10.36</v>
      </c>
      <c r="L338" s="3">
        <f t="shared" si="4"/>
        <v>15.90909091</v>
      </c>
      <c r="M338" s="123">
        <v>19.25</v>
      </c>
      <c r="N338" s="90"/>
      <c r="O338" s="90"/>
      <c r="P338" s="90"/>
      <c r="Q338" s="90"/>
      <c r="R338" s="90"/>
      <c r="S338" s="90"/>
      <c r="T338" s="90"/>
      <c r="U338" s="90"/>
      <c r="V338" s="90"/>
      <c r="W338" s="91"/>
      <c r="X338" s="91"/>
      <c r="Y338" s="91"/>
      <c r="Z338" s="91"/>
      <c r="AA338" s="91"/>
      <c r="AB338" s="91"/>
    </row>
    <row r="339">
      <c r="A339" s="102"/>
      <c r="B339" s="102"/>
      <c r="C339" s="120">
        <v>604319.0</v>
      </c>
      <c r="D339" s="121" t="s">
        <v>442</v>
      </c>
      <c r="E339" s="120">
        <v>5.2742025391E10</v>
      </c>
      <c r="F339" s="120">
        <v>5.2742025391E10</v>
      </c>
      <c r="G339" s="120" t="s">
        <v>196</v>
      </c>
      <c r="H339" s="120">
        <v>1.0</v>
      </c>
      <c r="I339" s="122">
        <v>6000.0</v>
      </c>
      <c r="J339" s="107">
        <v>32.5</v>
      </c>
      <c r="K339" s="107">
        <v>32.5</v>
      </c>
      <c r="L339" s="3">
        <f t="shared" si="4"/>
        <v>39.46280992</v>
      </c>
      <c r="M339" s="123">
        <v>47.75</v>
      </c>
      <c r="N339" s="90"/>
      <c r="O339" s="90"/>
      <c r="P339" s="90"/>
      <c r="Q339" s="90"/>
      <c r="R339" s="90"/>
      <c r="S339" s="90"/>
      <c r="T339" s="90"/>
      <c r="U339" s="90"/>
      <c r="V339" s="90"/>
      <c r="W339" s="91"/>
      <c r="X339" s="91"/>
      <c r="Y339" s="91"/>
      <c r="Z339" s="91"/>
      <c r="AA339" s="91"/>
      <c r="AB339" s="91"/>
    </row>
    <row r="340">
      <c r="A340" s="102"/>
      <c r="B340" s="102"/>
      <c r="C340" s="120">
        <v>604274.0</v>
      </c>
      <c r="D340" s="121" t="s">
        <v>443</v>
      </c>
      <c r="E340" s="120">
        <v>5.2742326603E10</v>
      </c>
      <c r="F340" s="120">
        <v>5.274232661E10</v>
      </c>
      <c r="G340" s="120" t="s">
        <v>428</v>
      </c>
      <c r="H340" s="120">
        <v>4.0</v>
      </c>
      <c r="I340" s="122">
        <v>2500.0</v>
      </c>
      <c r="J340" s="107">
        <v>56.59</v>
      </c>
      <c r="K340" s="107">
        <v>14.15</v>
      </c>
      <c r="L340" s="3">
        <f t="shared" si="4"/>
        <v>20.45454545</v>
      </c>
      <c r="M340" s="123">
        <v>24.75</v>
      </c>
      <c r="N340" s="90"/>
      <c r="O340" s="90"/>
      <c r="P340" s="90"/>
      <c r="Q340" s="90"/>
      <c r="R340" s="90"/>
      <c r="S340" s="90"/>
      <c r="T340" s="90"/>
      <c r="U340" s="90"/>
      <c r="V340" s="90"/>
      <c r="W340" s="91"/>
      <c r="X340" s="91"/>
      <c r="Y340" s="91"/>
      <c r="Z340" s="91"/>
      <c r="AA340" s="91"/>
      <c r="AB340" s="91"/>
    </row>
    <row r="341">
      <c r="A341" s="102"/>
      <c r="B341" s="102"/>
      <c r="C341" s="120">
        <v>604354.0</v>
      </c>
      <c r="D341" s="121" t="s">
        <v>444</v>
      </c>
      <c r="E341" s="120">
        <v>5.2742025742E10</v>
      </c>
      <c r="F341" s="120">
        <v>5.2742025742E10</v>
      </c>
      <c r="G341" s="120" t="s">
        <v>42</v>
      </c>
      <c r="H341" s="120">
        <v>1.0</v>
      </c>
      <c r="I341" s="122">
        <v>14000.0</v>
      </c>
      <c r="J341" s="107">
        <v>55.69</v>
      </c>
      <c r="K341" s="107">
        <v>55.69</v>
      </c>
      <c r="L341" s="3">
        <f t="shared" si="4"/>
        <v>69.38016529</v>
      </c>
      <c r="M341" s="123">
        <v>83.95</v>
      </c>
      <c r="N341" s="90"/>
      <c r="O341" s="90"/>
      <c r="P341" s="90"/>
      <c r="Q341" s="90"/>
      <c r="R341" s="90"/>
      <c r="S341" s="90"/>
      <c r="T341" s="90"/>
      <c r="U341" s="90"/>
      <c r="V341" s="90"/>
      <c r="W341" s="91"/>
      <c r="X341" s="91"/>
      <c r="Y341" s="91"/>
      <c r="Z341" s="91"/>
      <c r="AA341" s="91"/>
      <c r="AB341" s="91"/>
    </row>
    <row r="342">
      <c r="A342" s="102"/>
      <c r="B342" s="102"/>
      <c r="C342" s="120">
        <v>604276.0</v>
      </c>
      <c r="D342" s="121" t="s">
        <v>445</v>
      </c>
      <c r="E342" s="120">
        <v>5.2742025223E10</v>
      </c>
      <c r="F342" s="120">
        <v>5.274202523E10</v>
      </c>
      <c r="G342" s="120" t="s">
        <v>428</v>
      </c>
      <c r="H342" s="120">
        <v>4.0</v>
      </c>
      <c r="I342" s="122">
        <v>2500.0</v>
      </c>
      <c r="J342" s="107">
        <v>59.41</v>
      </c>
      <c r="K342" s="107">
        <v>14.85</v>
      </c>
      <c r="L342" s="3">
        <f t="shared" si="4"/>
        <v>21.69421488</v>
      </c>
      <c r="M342" s="123">
        <v>26.25</v>
      </c>
      <c r="N342" s="90"/>
      <c r="O342" s="90"/>
      <c r="P342" s="90"/>
      <c r="Q342" s="90"/>
      <c r="R342" s="90"/>
      <c r="S342" s="90"/>
      <c r="T342" s="90"/>
      <c r="U342" s="90"/>
      <c r="V342" s="90"/>
      <c r="W342" s="91"/>
      <c r="X342" s="91"/>
      <c r="Y342" s="91"/>
      <c r="Z342" s="91"/>
      <c r="AA342" s="91"/>
      <c r="AB342" s="91"/>
    </row>
    <row r="343">
      <c r="A343" s="102"/>
      <c r="B343" s="102"/>
      <c r="C343" s="120">
        <v>604357.0</v>
      </c>
      <c r="D343" s="121" t="s">
        <v>446</v>
      </c>
      <c r="E343" s="120">
        <v>5.2742025865E10</v>
      </c>
      <c r="F343" s="120">
        <v>5.2742025865E10</v>
      </c>
      <c r="G343" s="120" t="s">
        <v>42</v>
      </c>
      <c r="H343" s="120">
        <v>1.0</v>
      </c>
      <c r="I343" s="122">
        <v>14000.0</v>
      </c>
      <c r="J343" s="107">
        <v>58.47</v>
      </c>
      <c r="K343" s="107">
        <v>58.47</v>
      </c>
      <c r="L343" s="3">
        <f t="shared" si="4"/>
        <v>72.10743802</v>
      </c>
      <c r="M343" s="123">
        <v>87.25</v>
      </c>
      <c r="N343" s="90"/>
      <c r="O343" s="90"/>
      <c r="P343" s="90"/>
      <c r="Q343" s="90"/>
      <c r="R343" s="90"/>
      <c r="S343" s="90"/>
      <c r="T343" s="90"/>
      <c r="U343" s="90"/>
      <c r="V343" s="90"/>
      <c r="W343" s="91"/>
      <c r="X343" s="91"/>
      <c r="Y343" s="91"/>
      <c r="Z343" s="91"/>
      <c r="AA343" s="91"/>
      <c r="AB343" s="91"/>
    </row>
    <row r="344">
      <c r="A344" s="102"/>
      <c r="B344" s="102"/>
      <c r="C344" s="120">
        <v>604332.0</v>
      </c>
      <c r="D344" s="121" t="s">
        <v>447</v>
      </c>
      <c r="E344" s="120">
        <v>5.2742025551E10</v>
      </c>
      <c r="F344" s="120">
        <v>5.2742025551E10</v>
      </c>
      <c r="G344" s="120" t="s">
        <v>431</v>
      </c>
      <c r="H344" s="120">
        <v>1.0</v>
      </c>
      <c r="I344" s="122">
        <v>18000.0</v>
      </c>
      <c r="J344" s="107">
        <v>73.55</v>
      </c>
      <c r="K344" s="107">
        <v>73.55</v>
      </c>
      <c r="L344" s="3">
        <f t="shared" si="4"/>
        <v>82.60330579</v>
      </c>
      <c r="M344" s="123">
        <v>99.95</v>
      </c>
      <c r="N344" s="90"/>
      <c r="O344" s="90"/>
      <c r="P344" s="90"/>
      <c r="Q344" s="90"/>
      <c r="R344" s="90"/>
      <c r="S344" s="90"/>
      <c r="T344" s="90"/>
      <c r="U344" s="90"/>
      <c r="V344" s="90"/>
      <c r="W344" s="91"/>
      <c r="X344" s="91"/>
      <c r="Y344" s="91"/>
      <c r="Z344" s="91"/>
      <c r="AA344" s="91"/>
      <c r="AB344" s="91"/>
    </row>
    <row r="345">
      <c r="A345" s="102"/>
      <c r="B345" s="102"/>
      <c r="C345" s="120">
        <v>604306.0</v>
      </c>
      <c r="D345" s="121" t="s">
        <v>448</v>
      </c>
      <c r="E345" s="120">
        <v>5.2742025049E10</v>
      </c>
      <c r="F345" s="120">
        <v>5.2742025056E10</v>
      </c>
      <c r="G345" s="120" t="s">
        <v>428</v>
      </c>
      <c r="H345" s="120">
        <v>4.0</v>
      </c>
      <c r="I345" s="122">
        <v>2500.0</v>
      </c>
      <c r="J345" s="107">
        <v>56.59</v>
      </c>
      <c r="K345" s="107">
        <v>14.15</v>
      </c>
      <c r="L345" s="3">
        <f t="shared" si="4"/>
        <v>20.45454545</v>
      </c>
      <c r="M345" s="123">
        <v>24.75</v>
      </c>
      <c r="N345" s="90"/>
      <c r="O345" s="90"/>
      <c r="P345" s="90"/>
      <c r="Q345" s="90"/>
      <c r="R345" s="90"/>
      <c r="S345" s="90"/>
      <c r="T345" s="90"/>
      <c r="U345" s="90"/>
      <c r="V345" s="90"/>
      <c r="W345" s="91"/>
      <c r="X345" s="91"/>
      <c r="Y345" s="91"/>
      <c r="Z345" s="91"/>
      <c r="AA345" s="91"/>
      <c r="AB345" s="91"/>
    </row>
    <row r="346">
      <c r="A346" s="102"/>
      <c r="B346" s="102"/>
      <c r="C346" s="120">
        <v>604387.0</v>
      </c>
      <c r="D346" s="121" t="s">
        <v>449</v>
      </c>
      <c r="E346" s="120">
        <v>5.2742026077E10</v>
      </c>
      <c r="F346" s="120">
        <v>5.2742026077E10</v>
      </c>
      <c r="G346" s="120" t="s">
        <v>42</v>
      </c>
      <c r="H346" s="120">
        <v>1.0</v>
      </c>
      <c r="I346" s="122">
        <v>14000.0</v>
      </c>
      <c r="J346" s="107">
        <v>55.68</v>
      </c>
      <c r="K346" s="107">
        <v>55.68</v>
      </c>
      <c r="L346" s="3">
        <f t="shared" si="4"/>
        <v>69.62809917</v>
      </c>
      <c r="M346" s="123">
        <v>84.25</v>
      </c>
      <c r="N346" s="90"/>
      <c r="O346" s="90"/>
      <c r="P346" s="90"/>
      <c r="Q346" s="90"/>
      <c r="R346" s="90"/>
      <c r="S346" s="90"/>
      <c r="T346" s="90"/>
      <c r="U346" s="90"/>
      <c r="V346" s="90"/>
      <c r="W346" s="91"/>
      <c r="X346" s="91"/>
      <c r="Y346" s="91"/>
      <c r="Z346" s="91"/>
      <c r="AA346" s="91"/>
      <c r="AB346" s="91"/>
    </row>
    <row r="347">
      <c r="A347" s="102"/>
      <c r="B347" s="102"/>
      <c r="C347" s="120">
        <v>604308.0</v>
      </c>
      <c r="D347" s="121" t="s">
        <v>450</v>
      </c>
      <c r="E347" s="120">
        <v>5.2742121109E10</v>
      </c>
      <c r="F347" s="120">
        <v>5.2742121109E10</v>
      </c>
      <c r="G347" s="120" t="s">
        <v>431</v>
      </c>
      <c r="H347" s="120">
        <v>1.0</v>
      </c>
      <c r="I347" s="122">
        <v>18000.0</v>
      </c>
      <c r="J347" s="107">
        <v>70.08</v>
      </c>
      <c r="K347" s="107">
        <v>70.08</v>
      </c>
      <c r="L347" s="3">
        <f t="shared" si="4"/>
        <v>75</v>
      </c>
      <c r="M347" s="123">
        <v>90.75</v>
      </c>
      <c r="N347" s="90"/>
      <c r="O347" s="90"/>
      <c r="P347" s="90"/>
      <c r="Q347" s="90"/>
      <c r="R347" s="90"/>
      <c r="S347" s="90"/>
      <c r="T347" s="90"/>
      <c r="U347" s="90"/>
      <c r="V347" s="90"/>
      <c r="W347" s="91"/>
      <c r="X347" s="91"/>
      <c r="Y347" s="91"/>
      <c r="Z347" s="91"/>
      <c r="AA347" s="91"/>
      <c r="AB347" s="91"/>
    </row>
    <row r="348">
      <c r="A348" s="102"/>
      <c r="B348" s="102"/>
      <c r="C348" s="120">
        <v>604373.0</v>
      </c>
      <c r="D348" s="121" t="s">
        <v>451</v>
      </c>
      <c r="E348" s="120">
        <v>5.2742025889E10</v>
      </c>
      <c r="F348" s="120">
        <v>5.2742025889E10</v>
      </c>
      <c r="G348" s="120" t="s">
        <v>42</v>
      </c>
      <c r="H348" s="120">
        <v>1.0</v>
      </c>
      <c r="I348" s="122">
        <v>14000.0</v>
      </c>
      <c r="J348" s="107">
        <v>58.47</v>
      </c>
      <c r="K348" s="107">
        <v>58.47</v>
      </c>
      <c r="L348" s="3">
        <f t="shared" si="4"/>
        <v>72.30578512</v>
      </c>
      <c r="M348" s="123">
        <v>87.49</v>
      </c>
      <c r="N348" s="90"/>
      <c r="O348" s="90"/>
      <c r="P348" s="90"/>
      <c r="Q348" s="90"/>
      <c r="R348" s="90"/>
      <c r="S348" s="90"/>
      <c r="T348" s="90"/>
      <c r="U348" s="90"/>
      <c r="V348" s="90"/>
      <c r="W348" s="91"/>
      <c r="X348" s="91"/>
      <c r="Y348" s="91"/>
      <c r="Z348" s="91"/>
      <c r="AA348" s="91"/>
      <c r="AB348" s="91"/>
    </row>
    <row r="349">
      <c r="A349" s="102"/>
      <c r="B349" s="102"/>
      <c r="C349" s="120">
        <v>607388.0</v>
      </c>
      <c r="D349" s="121" t="s">
        <v>452</v>
      </c>
      <c r="E349" s="120">
        <v>5.2742054643E10</v>
      </c>
      <c r="F349" s="120">
        <v>5.2742054636E10</v>
      </c>
      <c r="G349" s="120" t="s">
        <v>428</v>
      </c>
      <c r="H349" s="120">
        <v>4.0</v>
      </c>
      <c r="I349" s="122">
        <v>2500.0</v>
      </c>
      <c r="J349" s="107">
        <v>59.41</v>
      </c>
      <c r="K349" s="107">
        <v>14.85</v>
      </c>
      <c r="L349" s="3">
        <f t="shared" si="4"/>
        <v>21.69421488</v>
      </c>
      <c r="M349" s="123">
        <v>26.25</v>
      </c>
      <c r="N349" s="90"/>
      <c r="O349" s="90"/>
      <c r="P349" s="90"/>
      <c r="Q349" s="90"/>
      <c r="R349" s="90"/>
      <c r="S349" s="90"/>
      <c r="T349" s="90"/>
      <c r="U349" s="90"/>
      <c r="V349" s="90"/>
      <c r="W349" s="91"/>
      <c r="X349" s="91"/>
      <c r="Y349" s="91"/>
      <c r="Z349" s="91"/>
      <c r="AA349" s="91"/>
      <c r="AB349" s="91"/>
    </row>
    <row r="350">
      <c r="A350" s="102"/>
      <c r="B350" s="102"/>
      <c r="C350" s="120">
        <v>607390.0</v>
      </c>
      <c r="D350" s="121" t="s">
        <v>453</v>
      </c>
      <c r="E350" s="120">
        <v>5.2742054735E10</v>
      </c>
      <c r="F350" s="120">
        <v>5.2742054735E10</v>
      </c>
      <c r="G350" s="120" t="s">
        <v>42</v>
      </c>
      <c r="H350" s="120">
        <v>1.0</v>
      </c>
      <c r="I350" s="122">
        <v>14000.0</v>
      </c>
      <c r="J350" s="107">
        <v>58.47</v>
      </c>
      <c r="K350" s="107">
        <v>58.47</v>
      </c>
      <c r="L350" s="3">
        <f t="shared" si="4"/>
        <v>70.8677686</v>
      </c>
      <c r="M350" s="123">
        <v>85.75</v>
      </c>
      <c r="N350" s="90"/>
      <c r="O350" s="90"/>
      <c r="P350" s="90"/>
      <c r="Q350" s="90"/>
      <c r="R350" s="90"/>
      <c r="S350" s="90"/>
      <c r="T350" s="90"/>
      <c r="U350" s="90"/>
      <c r="V350" s="90"/>
      <c r="W350" s="91"/>
      <c r="X350" s="91"/>
      <c r="Y350" s="91"/>
      <c r="Z350" s="91"/>
      <c r="AA350" s="91"/>
      <c r="AB350" s="91"/>
    </row>
    <row r="351">
      <c r="A351" s="102"/>
      <c r="B351" s="102"/>
      <c r="C351" s="120">
        <v>604237.0</v>
      </c>
      <c r="D351" s="121" t="s">
        <v>454</v>
      </c>
      <c r="E351" s="120">
        <v>5.2742282602E10</v>
      </c>
      <c r="F351" s="120">
        <v>5.2742282619E10</v>
      </c>
      <c r="G351" s="120" t="s">
        <v>172</v>
      </c>
      <c r="H351" s="120">
        <v>6.0</v>
      </c>
      <c r="I351" s="122">
        <v>1500.0</v>
      </c>
      <c r="J351" s="107">
        <v>62.15</v>
      </c>
      <c r="K351" s="107">
        <v>10.36</v>
      </c>
      <c r="L351" s="3">
        <f t="shared" si="4"/>
        <v>15.90909091</v>
      </c>
      <c r="M351" s="123">
        <v>19.25</v>
      </c>
      <c r="N351" s="90"/>
      <c r="O351" s="90"/>
      <c r="P351" s="90"/>
      <c r="Q351" s="90"/>
      <c r="R351" s="90"/>
      <c r="S351" s="90"/>
      <c r="T351" s="90"/>
      <c r="U351" s="90"/>
      <c r="V351" s="90"/>
      <c r="W351" s="91"/>
      <c r="X351" s="91"/>
      <c r="Y351" s="91"/>
      <c r="Z351" s="91"/>
      <c r="AA351" s="91"/>
      <c r="AB351" s="91"/>
    </row>
    <row r="352">
      <c r="A352" s="102"/>
      <c r="B352" s="102"/>
      <c r="C352" s="120">
        <v>604343.0</v>
      </c>
      <c r="D352" s="121" t="s">
        <v>455</v>
      </c>
      <c r="E352" s="120">
        <v>5.2742282701E10</v>
      </c>
      <c r="F352" s="120">
        <v>5.2742282718E10</v>
      </c>
      <c r="G352" s="120" t="s">
        <v>121</v>
      </c>
      <c r="H352" s="120">
        <v>4.0</v>
      </c>
      <c r="I352" s="122">
        <v>3000.0</v>
      </c>
      <c r="J352" s="107">
        <v>71.98</v>
      </c>
      <c r="K352" s="107">
        <v>18.0</v>
      </c>
      <c r="L352" s="3">
        <f t="shared" si="4"/>
        <v>26.85123967</v>
      </c>
      <c r="M352" s="123">
        <v>32.49</v>
      </c>
      <c r="N352" s="90"/>
      <c r="O352" s="90"/>
      <c r="P352" s="90"/>
      <c r="Q352" s="90"/>
      <c r="R352" s="90"/>
      <c r="S352" s="90"/>
      <c r="T352" s="90"/>
      <c r="U352" s="90"/>
      <c r="V352" s="90"/>
      <c r="W352" s="91"/>
      <c r="X352" s="91"/>
      <c r="Y352" s="91"/>
      <c r="Z352" s="91"/>
      <c r="AA352" s="91"/>
      <c r="AB352" s="91"/>
    </row>
    <row r="353">
      <c r="A353" s="102"/>
      <c r="B353" s="102"/>
      <c r="C353" s="120">
        <v>604321.0</v>
      </c>
      <c r="D353" s="121" t="s">
        <v>456</v>
      </c>
      <c r="E353" s="120">
        <v>5.2742025407E10</v>
      </c>
      <c r="F353" s="120">
        <v>5.2742025407E10</v>
      </c>
      <c r="G353" s="120" t="s">
        <v>196</v>
      </c>
      <c r="H353" s="120">
        <v>1.0</v>
      </c>
      <c r="I353" s="122">
        <v>6000.0</v>
      </c>
      <c r="J353" s="107">
        <v>32.5</v>
      </c>
      <c r="K353" s="107">
        <v>32.5</v>
      </c>
      <c r="L353" s="3">
        <f t="shared" si="4"/>
        <v>40.07438017</v>
      </c>
      <c r="M353" s="123">
        <v>48.49</v>
      </c>
      <c r="N353" s="90"/>
      <c r="O353" s="90"/>
      <c r="P353" s="90"/>
      <c r="Q353" s="90"/>
      <c r="R353" s="90"/>
      <c r="S353" s="90"/>
      <c r="T353" s="90"/>
      <c r="U353" s="90"/>
      <c r="V353" s="90"/>
      <c r="W353" s="91"/>
      <c r="X353" s="91"/>
      <c r="Y353" s="91"/>
      <c r="Z353" s="91"/>
      <c r="AA353" s="91"/>
      <c r="AB353" s="91"/>
    </row>
    <row r="354">
      <c r="A354" s="102"/>
      <c r="B354" s="102"/>
      <c r="C354" s="120">
        <v>604285.0</v>
      </c>
      <c r="D354" s="121" t="s">
        <v>457</v>
      </c>
      <c r="E354" s="120">
        <v>5.2742025292E10</v>
      </c>
      <c r="F354" s="120">
        <v>5.2742025308E10</v>
      </c>
      <c r="G354" s="120" t="s">
        <v>428</v>
      </c>
      <c r="H354" s="120">
        <v>4.0</v>
      </c>
      <c r="I354" s="122">
        <v>2500.0</v>
      </c>
      <c r="J354" s="107">
        <v>59.41</v>
      </c>
      <c r="K354" s="107">
        <v>14.85</v>
      </c>
      <c r="L354" s="3">
        <f t="shared" si="4"/>
        <v>21.89256198</v>
      </c>
      <c r="M354" s="123">
        <v>26.49</v>
      </c>
      <c r="N354" s="90"/>
      <c r="O354" s="90"/>
      <c r="P354" s="90"/>
      <c r="Q354" s="90"/>
      <c r="R354" s="90"/>
      <c r="S354" s="90"/>
      <c r="T354" s="90"/>
      <c r="U354" s="90"/>
      <c r="V354" s="90"/>
      <c r="W354" s="91"/>
      <c r="X354" s="91"/>
      <c r="Y354" s="91"/>
      <c r="Z354" s="91"/>
      <c r="AA354" s="91"/>
      <c r="AB354" s="91"/>
    </row>
    <row r="355">
      <c r="A355" s="102"/>
      <c r="B355" s="102"/>
      <c r="C355" s="120">
        <v>604378.0</v>
      </c>
      <c r="D355" s="121" t="s">
        <v>458</v>
      </c>
      <c r="E355" s="120">
        <v>5.2742026176E10</v>
      </c>
      <c r="F355" s="120">
        <v>5.2742026176E10</v>
      </c>
      <c r="G355" s="120" t="s">
        <v>42</v>
      </c>
      <c r="H355" s="120">
        <v>1.0</v>
      </c>
      <c r="I355" s="122">
        <v>14000.0</v>
      </c>
      <c r="J355" s="107">
        <v>58.04</v>
      </c>
      <c r="K355" s="107">
        <v>58.04</v>
      </c>
      <c r="L355" s="3">
        <f t="shared" si="4"/>
        <v>70.8677686</v>
      </c>
      <c r="M355" s="123">
        <v>85.75</v>
      </c>
      <c r="N355" s="90"/>
      <c r="O355" s="90"/>
      <c r="P355" s="90"/>
      <c r="Q355" s="90"/>
      <c r="R355" s="90"/>
      <c r="S355" s="90"/>
      <c r="T355" s="90"/>
      <c r="U355" s="90"/>
      <c r="V355" s="90"/>
      <c r="W355" s="91"/>
      <c r="X355" s="91"/>
      <c r="Y355" s="91"/>
      <c r="Z355" s="91"/>
      <c r="AA355" s="91"/>
      <c r="AB355" s="91"/>
    </row>
    <row r="356">
      <c r="A356" s="102"/>
      <c r="B356" s="102"/>
      <c r="C356" s="120">
        <v>604331.0</v>
      </c>
      <c r="D356" s="121" t="s">
        <v>459</v>
      </c>
      <c r="E356" s="120">
        <v>5.2742025544E10</v>
      </c>
      <c r="F356" s="120">
        <v>5.2742025544E10</v>
      </c>
      <c r="G356" s="120" t="s">
        <v>431</v>
      </c>
      <c r="H356" s="120">
        <v>1.0</v>
      </c>
      <c r="I356" s="122">
        <v>18000.0</v>
      </c>
      <c r="J356" s="107">
        <v>73.02</v>
      </c>
      <c r="K356" s="107">
        <v>73.02</v>
      </c>
      <c r="L356" s="3">
        <f t="shared" si="4"/>
        <v>82.60330579</v>
      </c>
      <c r="M356" s="123">
        <v>99.95</v>
      </c>
      <c r="N356" s="90"/>
      <c r="O356" s="90"/>
      <c r="P356" s="90"/>
      <c r="Q356" s="90"/>
      <c r="R356" s="90"/>
      <c r="S356" s="90"/>
      <c r="T356" s="90"/>
      <c r="U356" s="90"/>
      <c r="V356" s="90"/>
      <c r="W356" s="91"/>
      <c r="X356" s="91"/>
      <c r="Y356" s="91"/>
      <c r="Z356" s="91"/>
      <c r="AA356" s="91"/>
      <c r="AB356" s="91"/>
    </row>
    <row r="357">
      <c r="A357" s="102"/>
      <c r="B357" s="102"/>
      <c r="C357" s="120">
        <v>604287.0</v>
      </c>
      <c r="D357" s="121" t="s">
        <v>460</v>
      </c>
      <c r="E357" s="120">
        <v>5.2742025278E10</v>
      </c>
      <c r="F357" s="120">
        <v>5.2742025285E10</v>
      </c>
      <c r="G357" s="120" t="s">
        <v>428</v>
      </c>
      <c r="H357" s="120">
        <v>4.0</v>
      </c>
      <c r="I357" s="122">
        <v>2500.0</v>
      </c>
      <c r="J357" s="107">
        <v>62.14</v>
      </c>
      <c r="K357" s="107">
        <v>15.54</v>
      </c>
      <c r="L357" s="3">
        <f t="shared" si="4"/>
        <v>22.71900826</v>
      </c>
      <c r="M357" s="123">
        <v>27.49</v>
      </c>
      <c r="N357" s="90"/>
      <c r="O357" s="90"/>
      <c r="P357" s="90"/>
      <c r="Q357" s="90"/>
      <c r="R357" s="90"/>
      <c r="S357" s="90"/>
      <c r="T357" s="90"/>
      <c r="U357" s="90"/>
      <c r="V357" s="90"/>
      <c r="W357" s="91"/>
      <c r="X357" s="91"/>
      <c r="Y357" s="91"/>
      <c r="Z357" s="91"/>
      <c r="AA357" s="91"/>
      <c r="AB357" s="91"/>
    </row>
    <row r="358">
      <c r="A358" s="102"/>
      <c r="B358" s="102"/>
      <c r="C358" s="120">
        <v>604379.0</v>
      </c>
      <c r="D358" s="121" t="s">
        <v>461</v>
      </c>
      <c r="E358" s="120">
        <v>5.2742026152E10</v>
      </c>
      <c r="F358" s="120">
        <v>5.2742026152E10</v>
      </c>
      <c r="G358" s="120" t="s">
        <v>42</v>
      </c>
      <c r="H358" s="120">
        <v>1.0</v>
      </c>
      <c r="I358" s="122">
        <v>14000.0</v>
      </c>
      <c r="J358" s="107">
        <v>60.86</v>
      </c>
      <c r="K358" s="107">
        <v>60.86</v>
      </c>
      <c r="L358" s="3">
        <f t="shared" si="4"/>
        <v>75</v>
      </c>
      <c r="M358" s="123">
        <v>90.75</v>
      </c>
      <c r="N358" s="90"/>
      <c r="O358" s="90"/>
      <c r="P358" s="90"/>
      <c r="Q358" s="90"/>
      <c r="R358" s="90"/>
      <c r="S358" s="90"/>
      <c r="T358" s="90"/>
      <c r="U358" s="90"/>
      <c r="V358" s="90"/>
      <c r="W358" s="91"/>
      <c r="X358" s="91"/>
      <c r="Y358" s="91"/>
      <c r="Z358" s="91"/>
      <c r="AA358" s="91"/>
      <c r="AB358" s="91"/>
    </row>
    <row r="359">
      <c r="A359" s="102"/>
      <c r="B359" s="102"/>
      <c r="C359" s="120">
        <v>604371.0</v>
      </c>
      <c r="D359" s="121" t="s">
        <v>462</v>
      </c>
      <c r="E359" s="120">
        <v>5.2742025926E10</v>
      </c>
      <c r="F359" s="120">
        <v>5.2742025926E10</v>
      </c>
      <c r="G359" s="120" t="s">
        <v>42</v>
      </c>
      <c r="H359" s="120">
        <v>1.0</v>
      </c>
      <c r="I359" s="122">
        <v>14000.0</v>
      </c>
      <c r="J359" s="107">
        <v>58.04</v>
      </c>
      <c r="K359" s="107">
        <v>58.04</v>
      </c>
      <c r="L359" s="3">
        <f t="shared" si="4"/>
        <v>70.8677686</v>
      </c>
      <c r="M359" s="123">
        <v>85.75</v>
      </c>
      <c r="N359" s="90"/>
      <c r="O359" s="90"/>
      <c r="P359" s="90"/>
      <c r="Q359" s="90"/>
      <c r="R359" s="90"/>
      <c r="S359" s="90"/>
      <c r="T359" s="90"/>
      <c r="U359" s="90"/>
      <c r="V359" s="90"/>
      <c r="W359" s="91"/>
      <c r="X359" s="91"/>
      <c r="Y359" s="91"/>
      <c r="Z359" s="91"/>
      <c r="AA359" s="91"/>
      <c r="AB359" s="91"/>
    </row>
    <row r="360">
      <c r="A360" s="102"/>
      <c r="B360" s="102"/>
      <c r="C360" s="120">
        <v>604314.0</v>
      </c>
      <c r="D360" s="121" t="s">
        <v>463</v>
      </c>
      <c r="E360" s="120">
        <v>5.2742183008E10</v>
      </c>
      <c r="F360" s="120">
        <v>5.2742183008E10</v>
      </c>
      <c r="G360" s="120" t="s">
        <v>431</v>
      </c>
      <c r="H360" s="120">
        <v>1.0</v>
      </c>
      <c r="I360" s="122">
        <v>18000.0</v>
      </c>
      <c r="J360" s="107">
        <v>73.02</v>
      </c>
      <c r="K360" s="107">
        <v>73.02</v>
      </c>
      <c r="L360" s="3">
        <f t="shared" si="4"/>
        <v>82.60330579</v>
      </c>
      <c r="M360" s="123">
        <v>99.95</v>
      </c>
      <c r="N360" s="90"/>
      <c r="O360" s="90"/>
      <c r="P360" s="90"/>
      <c r="Q360" s="90"/>
      <c r="R360" s="90"/>
      <c r="S360" s="90"/>
      <c r="T360" s="90"/>
      <c r="U360" s="90"/>
      <c r="V360" s="90"/>
      <c r="W360" s="91"/>
      <c r="X360" s="91"/>
      <c r="Y360" s="91"/>
      <c r="Z360" s="91"/>
      <c r="AA360" s="91"/>
      <c r="AB360" s="91"/>
    </row>
    <row r="361">
      <c r="A361" s="102"/>
      <c r="B361" s="102"/>
      <c r="C361" s="120">
        <v>604238.0</v>
      </c>
      <c r="D361" s="121" t="s">
        <v>464</v>
      </c>
      <c r="E361" s="120">
        <v>5.2742283005E10</v>
      </c>
      <c r="F361" s="120">
        <v>5.2742283012E10</v>
      </c>
      <c r="G361" s="120" t="s">
        <v>172</v>
      </c>
      <c r="H361" s="120">
        <v>6.0</v>
      </c>
      <c r="I361" s="122">
        <v>1500.0</v>
      </c>
      <c r="J361" s="107">
        <v>65.1</v>
      </c>
      <c r="K361" s="107">
        <v>10.85</v>
      </c>
      <c r="L361" s="3">
        <f t="shared" si="4"/>
        <v>16.10743802</v>
      </c>
      <c r="M361" s="123">
        <v>19.49</v>
      </c>
      <c r="N361" s="90"/>
      <c r="O361" s="90"/>
      <c r="P361" s="90"/>
      <c r="Q361" s="90"/>
      <c r="R361" s="90"/>
      <c r="S361" s="90"/>
      <c r="T361" s="90"/>
      <c r="U361" s="90"/>
      <c r="V361" s="90"/>
      <c r="W361" s="91"/>
      <c r="X361" s="91"/>
      <c r="Y361" s="91"/>
      <c r="Z361" s="91"/>
      <c r="AA361" s="91"/>
      <c r="AB361" s="91"/>
    </row>
    <row r="362">
      <c r="A362" s="102"/>
      <c r="B362" s="102"/>
      <c r="C362" s="124">
        <v>608333.0</v>
      </c>
      <c r="D362" s="125" t="s">
        <v>465</v>
      </c>
      <c r="E362" s="124">
        <v>5.2742067216E10</v>
      </c>
      <c r="F362" s="124">
        <v>5.2742067209E10</v>
      </c>
      <c r="G362" s="124" t="s">
        <v>161</v>
      </c>
      <c r="H362" s="124">
        <v>12.0</v>
      </c>
      <c r="I362" s="124">
        <v>200.0</v>
      </c>
      <c r="J362" s="107">
        <v>17.97</v>
      </c>
      <c r="K362" s="107">
        <v>1.5</v>
      </c>
      <c r="L362" s="3">
        <f t="shared" si="4"/>
        <v>2.190082645</v>
      </c>
      <c r="M362" s="123">
        <v>2.65</v>
      </c>
      <c r="N362" s="90"/>
      <c r="O362" s="90"/>
      <c r="P362" s="90"/>
      <c r="Q362" s="90"/>
      <c r="R362" s="90"/>
      <c r="S362" s="90"/>
      <c r="T362" s="90"/>
      <c r="U362" s="90"/>
      <c r="V362" s="90"/>
      <c r="W362" s="91"/>
      <c r="X362" s="91"/>
      <c r="Y362" s="91"/>
      <c r="Z362" s="91"/>
      <c r="AA362" s="91"/>
      <c r="AB362" s="91"/>
    </row>
    <row r="363">
      <c r="A363" s="102"/>
      <c r="B363" s="102"/>
      <c r="C363" s="124">
        <v>607100.0</v>
      </c>
      <c r="D363" s="125" t="s">
        <v>466</v>
      </c>
      <c r="E363" s="124">
        <v>5.2742050874E10</v>
      </c>
      <c r="F363" s="124">
        <v>5.2742050843E10</v>
      </c>
      <c r="G363" s="124" t="s">
        <v>166</v>
      </c>
      <c r="H363" s="124">
        <v>12.0</v>
      </c>
      <c r="I363" s="124">
        <v>370.0</v>
      </c>
      <c r="J363" s="107">
        <v>27.69</v>
      </c>
      <c r="K363" s="107">
        <v>2.31</v>
      </c>
      <c r="L363" s="3">
        <f t="shared" si="4"/>
        <v>3.297520661</v>
      </c>
      <c r="M363" s="123">
        <v>3.99</v>
      </c>
      <c r="N363" s="90"/>
      <c r="O363" s="90"/>
      <c r="P363" s="90"/>
      <c r="Q363" s="90"/>
      <c r="R363" s="90"/>
      <c r="S363" s="90"/>
      <c r="T363" s="90"/>
      <c r="U363" s="90"/>
      <c r="V363" s="90"/>
      <c r="W363" s="91"/>
      <c r="X363" s="91"/>
      <c r="Y363" s="91"/>
      <c r="Z363" s="91"/>
      <c r="AA363" s="91"/>
      <c r="AB363" s="91"/>
    </row>
    <row r="364">
      <c r="A364" s="102"/>
      <c r="B364" s="102"/>
      <c r="C364" s="124">
        <v>608602.0</v>
      </c>
      <c r="D364" s="125" t="s">
        <v>467</v>
      </c>
      <c r="E364" s="124">
        <v>5.2742070155E10</v>
      </c>
      <c r="F364" s="124">
        <v>5.2742070148E10</v>
      </c>
      <c r="G364" s="124" t="s">
        <v>166</v>
      </c>
      <c r="H364" s="124">
        <v>12.0</v>
      </c>
      <c r="I364" s="124">
        <v>370.0</v>
      </c>
      <c r="J364" s="107">
        <v>27.69</v>
      </c>
      <c r="K364" s="107">
        <v>2.31</v>
      </c>
      <c r="L364" s="3">
        <f t="shared" si="4"/>
        <v>3.297520661</v>
      </c>
      <c r="M364" s="123">
        <v>3.99</v>
      </c>
      <c r="N364" s="90"/>
      <c r="O364" s="90"/>
      <c r="P364" s="90"/>
      <c r="Q364" s="90"/>
      <c r="R364" s="90"/>
      <c r="S364" s="90"/>
      <c r="T364" s="90"/>
      <c r="U364" s="90"/>
      <c r="V364" s="90"/>
      <c r="W364" s="91"/>
      <c r="X364" s="91"/>
      <c r="Y364" s="91"/>
      <c r="Z364" s="91"/>
      <c r="AA364" s="91"/>
      <c r="AB364" s="91"/>
    </row>
    <row r="365">
      <c r="A365" s="102"/>
      <c r="B365" s="102"/>
      <c r="C365" s="124">
        <v>608329.0</v>
      </c>
      <c r="D365" s="125" t="s">
        <v>468</v>
      </c>
      <c r="E365" s="124">
        <v>5.2742067292E10</v>
      </c>
      <c r="F365" s="124">
        <v>5.2742067131E10</v>
      </c>
      <c r="G365" s="124" t="s">
        <v>161</v>
      </c>
      <c r="H365" s="124">
        <v>12.0</v>
      </c>
      <c r="I365" s="124">
        <v>200.0</v>
      </c>
      <c r="J365" s="107">
        <v>17.79</v>
      </c>
      <c r="K365" s="107">
        <v>1.48</v>
      </c>
      <c r="L365" s="3">
        <f t="shared" si="4"/>
        <v>2.140495868</v>
      </c>
      <c r="M365" s="123">
        <v>2.59</v>
      </c>
      <c r="N365" s="90"/>
      <c r="O365" s="90"/>
      <c r="P365" s="90"/>
      <c r="Q365" s="90"/>
      <c r="R365" s="90"/>
      <c r="S365" s="90"/>
      <c r="T365" s="90"/>
      <c r="U365" s="90"/>
      <c r="V365" s="90"/>
      <c r="W365" s="91"/>
      <c r="X365" s="91"/>
      <c r="Y365" s="91"/>
      <c r="Z365" s="91"/>
      <c r="AA365" s="91"/>
      <c r="AB365" s="91"/>
    </row>
    <row r="366">
      <c r="A366" s="102"/>
      <c r="B366" s="102"/>
      <c r="C366" s="124">
        <v>608330.0</v>
      </c>
      <c r="D366" s="125" t="s">
        <v>469</v>
      </c>
      <c r="E366" s="124">
        <v>5.2742067179E10</v>
      </c>
      <c r="F366" s="124">
        <v>5.2742067162E10</v>
      </c>
      <c r="G366" s="124" t="s">
        <v>161</v>
      </c>
      <c r="H366" s="124">
        <v>12.0</v>
      </c>
      <c r="I366" s="124">
        <v>200.0</v>
      </c>
      <c r="J366" s="107">
        <v>17.79</v>
      </c>
      <c r="K366" s="107">
        <v>1.48</v>
      </c>
      <c r="L366" s="3">
        <f t="shared" si="4"/>
        <v>2.140495868</v>
      </c>
      <c r="M366" s="123">
        <v>2.59</v>
      </c>
      <c r="N366" s="90"/>
      <c r="O366" s="90"/>
      <c r="P366" s="90"/>
      <c r="Q366" s="90"/>
      <c r="R366" s="90"/>
      <c r="S366" s="90"/>
      <c r="T366" s="90"/>
      <c r="U366" s="90"/>
      <c r="V366" s="90"/>
      <c r="W366" s="91"/>
      <c r="X366" s="91"/>
      <c r="Y366" s="91"/>
      <c r="Z366" s="91"/>
      <c r="AA366" s="91"/>
      <c r="AB366" s="91"/>
    </row>
    <row r="367">
      <c r="A367" s="102"/>
      <c r="B367" s="102"/>
      <c r="C367" s="124">
        <v>607098.0</v>
      </c>
      <c r="D367" s="125" t="s">
        <v>470</v>
      </c>
      <c r="E367" s="124">
        <v>5.2742050782E10</v>
      </c>
      <c r="F367" s="124">
        <v>5.2742050775E10</v>
      </c>
      <c r="G367" s="124" t="s">
        <v>166</v>
      </c>
      <c r="H367" s="124">
        <v>12.0</v>
      </c>
      <c r="I367" s="124">
        <v>370.0</v>
      </c>
      <c r="J367" s="107">
        <v>27.69</v>
      </c>
      <c r="K367" s="107">
        <v>2.31</v>
      </c>
      <c r="L367" s="3">
        <f t="shared" si="4"/>
        <v>3.297520661</v>
      </c>
      <c r="M367" s="123">
        <v>3.99</v>
      </c>
      <c r="N367" s="90"/>
      <c r="O367" s="90"/>
      <c r="P367" s="90"/>
      <c r="Q367" s="90"/>
      <c r="R367" s="90"/>
      <c r="S367" s="90"/>
      <c r="T367" s="90"/>
      <c r="U367" s="90"/>
      <c r="V367" s="90"/>
      <c r="W367" s="91"/>
      <c r="X367" s="91"/>
      <c r="Y367" s="91"/>
      <c r="Z367" s="91"/>
      <c r="AA367" s="91"/>
      <c r="AB367" s="91"/>
    </row>
    <row r="368">
      <c r="A368" s="102"/>
      <c r="B368" s="102"/>
      <c r="C368" s="124">
        <v>607097.0</v>
      </c>
      <c r="D368" s="125" t="s">
        <v>471</v>
      </c>
      <c r="E368" s="124">
        <v>5.2742050805E10</v>
      </c>
      <c r="F368" s="124">
        <v>5.2742050799E10</v>
      </c>
      <c r="G368" s="124" t="s">
        <v>166</v>
      </c>
      <c r="H368" s="124">
        <v>12.0</v>
      </c>
      <c r="I368" s="124">
        <v>370.0</v>
      </c>
      <c r="J368" s="107">
        <v>27.69</v>
      </c>
      <c r="K368" s="107">
        <v>2.31</v>
      </c>
      <c r="L368" s="3">
        <f t="shared" si="4"/>
        <v>3.297520661</v>
      </c>
      <c r="M368" s="123">
        <v>3.99</v>
      </c>
      <c r="N368" s="90"/>
      <c r="O368" s="90"/>
      <c r="P368" s="90"/>
      <c r="Q368" s="90"/>
      <c r="R368" s="90"/>
      <c r="S368" s="90"/>
      <c r="T368" s="90"/>
      <c r="U368" s="90"/>
      <c r="V368" s="90"/>
      <c r="W368" s="91"/>
      <c r="X368" s="91"/>
      <c r="Y368" s="91"/>
      <c r="Z368" s="91"/>
      <c r="AA368" s="91"/>
      <c r="AB368" s="91"/>
    </row>
    <row r="369">
      <c r="A369" s="102"/>
      <c r="B369" s="102"/>
      <c r="C369" s="124">
        <v>607096.0</v>
      </c>
      <c r="D369" s="125" t="s">
        <v>472</v>
      </c>
      <c r="E369" s="124">
        <v>5.2742051581E10</v>
      </c>
      <c r="F369" s="124">
        <v>5.2742050829E10</v>
      </c>
      <c r="G369" s="124" t="s">
        <v>166</v>
      </c>
      <c r="H369" s="124">
        <v>12.0</v>
      </c>
      <c r="I369" s="124">
        <v>370.0</v>
      </c>
      <c r="J369" s="107">
        <v>27.69</v>
      </c>
      <c r="K369" s="107">
        <v>2.31</v>
      </c>
      <c r="L369" s="3">
        <f t="shared" si="4"/>
        <v>3.297520661</v>
      </c>
      <c r="M369" s="123">
        <v>3.99</v>
      </c>
      <c r="N369" s="90"/>
      <c r="O369" s="90"/>
      <c r="P369" s="90"/>
      <c r="Q369" s="90"/>
      <c r="R369" s="90"/>
      <c r="S369" s="90"/>
      <c r="T369" s="90"/>
      <c r="U369" s="90"/>
      <c r="V369" s="90"/>
      <c r="W369" s="91"/>
      <c r="X369" s="91"/>
      <c r="Y369" s="91"/>
      <c r="Z369" s="91"/>
      <c r="AA369" s="91"/>
      <c r="AB369" s="91"/>
    </row>
    <row r="370">
      <c r="A370" s="102"/>
      <c r="B370" s="102"/>
      <c r="C370" s="124">
        <v>608331.0</v>
      </c>
      <c r="D370" s="125" t="s">
        <v>473</v>
      </c>
      <c r="E370" s="124">
        <v>5.2742067834E10</v>
      </c>
      <c r="F370" s="124">
        <v>5.2742067155E10</v>
      </c>
      <c r="G370" s="124" t="s">
        <v>161</v>
      </c>
      <c r="H370" s="124">
        <v>12.0</v>
      </c>
      <c r="I370" s="124">
        <v>200.0</v>
      </c>
      <c r="J370" s="107">
        <v>17.79</v>
      </c>
      <c r="K370" s="107">
        <v>1.48</v>
      </c>
      <c r="L370" s="3">
        <f t="shared" si="4"/>
        <v>2.140495868</v>
      </c>
      <c r="M370" s="123">
        <v>2.59</v>
      </c>
      <c r="N370" s="90"/>
      <c r="O370" s="90"/>
      <c r="P370" s="90"/>
      <c r="Q370" s="90"/>
      <c r="R370" s="90"/>
      <c r="S370" s="90"/>
      <c r="T370" s="90"/>
      <c r="U370" s="90"/>
      <c r="V370" s="90"/>
      <c r="W370" s="91"/>
      <c r="X370" s="91"/>
      <c r="Y370" s="91"/>
      <c r="Z370" s="91"/>
      <c r="AA370" s="91"/>
      <c r="AB370" s="91"/>
    </row>
    <row r="371">
      <c r="A371" s="102"/>
      <c r="B371" s="102"/>
      <c r="C371" s="124">
        <v>608332.0</v>
      </c>
      <c r="D371" s="125" t="s">
        <v>474</v>
      </c>
      <c r="E371" s="124">
        <v>5.2742067193E10</v>
      </c>
      <c r="F371" s="124">
        <v>5.2742067186E10</v>
      </c>
      <c r="G371" s="124" t="s">
        <v>161</v>
      </c>
      <c r="H371" s="124">
        <v>12.0</v>
      </c>
      <c r="I371" s="124">
        <v>200.0</v>
      </c>
      <c r="J371" s="107">
        <v>17.79</v>
      </c>
      <c r="K371" s="107">
        <v>1.48</v>
      </c>
      <c r="L371" s="3">
        <f t="shared" si="4"/>
        <v>2.140495868</v>
      </c>
      <c r="M371" s="123">
        <v>2.59</v>
      </c>
      <c r="N371" s="90"/>
      <c r="O371" s="90"/>
      <c r="P371" s="90"/>
      <c r="Q371" s="90"/>
      <c r="R371" s="90"/>
      <c r="S371" s="90"/>
      <c r="T371" s="90"/>
      <c r="U371" s="90"/>
      <c r="V371" s="90"/>
      <c r="W371" s="91"/>
      <c r="X371" s="91"/>
      <c r="Y371" s="91"/>
      <c r="Z371" s="91"/>
      <c r="AA371" s="91"/>
      <c r="AB371" s="91"/>
    </row>
    <row r="372">
      <c r="A372" s="102"/>
      <c r="B372" s="102"/>
      <c r="C372" s="124">
        <v>607095.0</v>
      </c>
      <c r="D372" s="125" t="s">
        <v>475</v>
      </c>
      <c r="E372" s="124">
        <v>5.2742051598E10</v>
      </c>
      <c r="F372" s="124">
        <v>5.2742050768E10</v>
      </c>
      <c r="G372" s="124" t="s">
        <v>166</v>
      </c>
      <c r="H372" s="124">
        <v>12.0</v>
      </c>
      <c r="I372" s="124">
        <v>370.0</v>
      </c>
      <c r="J372" s="107">
        <v>29.08</v>
      </c>
      <c r="K372" s="107">
        <v>2.42</v>
      </c>
      <c r="L372" s="3">
        <f t="shared" si="4"/>
        <v>3.545454545</v>
      </c>
      <c r="M372" s="123">
        <v>4.29</v>
      </c>
      <c r="N372" s="90"/>
      <c r="O372" s="90"/>
      <c r="P372" s="90"/>
      <c r="Q372" s="90"/>
      <c r="R372" s="90"/>
      <c r="S372" s="90"/>
      <c r="T372" s="90"/>
      <c r="U372" s="90"/>
      <c r="V372" s="90"/>
      <c r="W372" s="91"/>
      <c r="X372" s="91"/>
      <c r="Y372" s="91"/>
      <c r="Z372" s="91"/>
      <c r="AA372" s="91"/>
      <c r="AB372" s="91"/>
    </row>
    <row r="373">
      <c r="A373" s="102"/>
      <c r="B373" s="102"/>
      <c r="C373" s="124">
        <v>608603.0</v>
      </c>
      <c r="D373" s="125" t="s">
        <v>476</v>
      </c>
      <c r="E373" s="124">
        <v>5.2742070179E10</v>
      </c>
      <c r="F373" s="124">
        <v>5.2742070162E10</v>
      </c>
      <c r="G373" s="124" t="s">
        <v>166</v>
      </c>
      <c r="H373" s="124">
        <v>12.0</v>
      </c>
      <c r="I373" s="124">
        <v>370.0</v>
      </c>
      <c r="J373" s="107">
        <v>29.08</v>
      </c>
      <c r="K373" s="107">
        <v>2.42</v>
      </c>
      <c r="L373" s="3">
        <f t="shared" si="4"/>
        <v>3.545454545</v>
      </c>
      <c r="M373" s="123">
        <v>4.29</v>
      </c>
      <c r="N373" s="90"/>
      <c r="O373" s="90"/>
      <c r="P373" s="90"/>
      <c r="Q373" s="90"/>
      <c r="R373" s="90"/>
      <c r="S373" s="90"/>
      <c r="T373" s="90"/>
      <c r="U373" s="90"/>
      <c r="V373" s="90"/>
      <c r="W373" s="91"/>
      <c r="X373" s="91"/>
      <c r="Y373" s="91"/>
      <c r="Z373" s="91"/>
      <c r="AA373" s="91"/>
      <c r="AB373" s="91"/>
    </row>
    <row r="374">
      <c r="A374" s="102"/>
      <c r="B374" s="102"/>
      <c r="C374" s="124">
        <v>607099.0</v>
      </c>
      <c r="D374" s="125" t="s">
        <v>477</v>
      </c>
      <c r="E374" s="124">
        <v>5.2742050867E10</v>
      </c>
      <c r="F374" s="124">
        <v>5.2742050836E10</v>
      </c>
      <c r="G374" s="124" t="s">
        <v>166</v>
      </c>
      <c r="H374" s="124">
        <v>12.0</v>
      </c>
      <c r="I374" s="124">
        <v>370.0</v>
      </c>
      <c r="J374" s="107">
        <v>29.08</v>
      </c>
      <c r="K374" s="107">
        <v>2.42</v>
      </c>
      <c r="L374" s="3">
        <f t="shared" si="4"/>
        <v>3.545454545</v>
      </c>
      <c r="M374" s="123">
        <v>4.29</v>
      </c>
      <c r="N374" s="90"/>
      <c r="O374" s="90"/>
      <c r="P374" s="90"/>
      <c r="Q374" s="90"/>
      <c r="R374" s="90"/>
      <c r="S374" s="90"/>
      <c r="T374" s="90"/>
      <c r="U374" s="90"/>
      <c r="V374" s="90"/>
      <c r="W374" s="91"/>
      <c r="X374" s="91"/>
      <c r="Y374" s="91"/>
      <c r="Z374" s="91"/>
      <c r="AA374" s="91"/>
      <c r="AB374" s="91"/>
    </row>
    <row r="375">
      <c r="A375" s="102"/>
      <c r="B375" s="102"/>
      <c r="C375" s="124">
        <v>608361.0</v>
      </c>
      <c r="D375" s="125" t="s">
        <v>478</v>
      </c>
      <c r="E375" s="124">
        <v>5.2742067353E10</v>
      </c>
      <c r="F375" s="124">
        <v>5.2742067346E10</v>
      </c>
      <c r="G375" s="124" t="s">
        <v>161</v>
      </c>
      <c r="H375" s="124">
        <v>12.0</v>
      </c>
      <c r="I375" s="124">
        <v>200.0</v>
      </c>
      <c r="J375" s="107">
        <v>19.5</v>
      </c>
      <c r="K375" s="107">
        <v>1.63</v>
      </c>
      <c r="L375" s="3">
        <f t="shared" si="4"/>
        <v>2.305785124</v>
      </c>
      <c r="M375" s="123">
        <v>2.79</v>
      </c>
      <c r="N375" s="90"/>
      <c r="O375" s="90"/>
      <c r="P375" s="90"/>
      <c r="Q375" s="90"/>
      <c r="R375" s="90"/>
      <c r="S375" s="90"/>
      <c r="T375" s="90"/>
      <c r="U375" s="90"/>
      <c r="V375" s="90"/>
      <c r="W375" s="91"/>
      <c r="X375" s="91"/>
      <c r="Y375" s="91"/>
      <c r="Z375" s="91"/>
      <c r="AA375" s="91"/>
      <c r="AB375" s="91"/>
    </row>
    <row r="376">
      <c r="A376" s="102"/>
      <c r="B376" s="102"/>
      <c r="C376" s="124">
        <v>604226.0</v>
      </c>
      <c r="D376" s="125" t="s">
        <v>479</v>
      </c>
      <c r="E376" s="124">
        <v>5.2742364308E10</v>
      </c>
      <c r="F376" s="124">
        <v>5.2742364315E10</v>
      </c>
      <c r="G376" s="124" t="s">
        <v>19</v>
      </c>
      <c r="H376" s="124">
        <v>12.0</v>
      </c>
      <c r="I376" s="124">
        <v>363.0</v>
      </c>
      <c r="J376" s="107">
        <v>29.93</v>
      </c>
      <c r="K376" s="107">
        <v>2.49</v>
      </c>
      <c r="L376" s="3">
        <f t="shared" si="4"/>
        <v>3.628099174</v>
      </c>
      <c r="M376" s="123">
        <v>4.39</v>
      </c>
      <c r="N376" s="90"/>
      <c r="O376" s="90"/>
      <c r="P376" s="90"/>
      <c r="Q376" s="90"/>
      <c r="R376" s="90"/>
      <c r="S376" s="90"/>
      <c r="T376" s="90"/>
      <c r="U376" s="90"/>
      <c r="V376" s="90"/>
      <c r="W376" s="91"/>
      <c r="X376" s="91"/>
      <c r="Y376" s="91"/>
      <c r="Z376" s="91"/>
      <c r="AA376" s="91"/>
      <c r="AB376" s="91"/>
    </row>
    <row r="377">
      <c r="A377" s="102"/>
      <c r="B377" s="102"/>
      <c r="C377" s="124">
        <v>608360.0</v>
      </c>
      <c r="D377" s="125" t="s">
        <v>480</v>
      </c>
      <c r="E377" s="124">
        <v>5.2742067377E10</v>
      </c>
      <c r="F377" s="124">
        <v>5.274206736E10</v>
      </c>
      <c r="G377" s="124" t="s">
        <v>161</v>
      </c>
      <c r="H377" s="124">
        <v>12.0</v>
      </c>
      <c r="I377" s="124">
        <v>200.0</v>
      </c>
      <c r="J377" s="107">
        <v>19.5</v>
      </c>
      <c r="K377" s="107">
        <v>1.63</v>
      </c>
      <c r="L377" s="3">
        <f t="shared" si="4"/>
        <v>2.305785124</v>
      </c>
      <c r="M377" s="123">
        <v>2.79</v>
      </c>
      <c r="N377" s="90"/>
      <c r="O377" s="90"/>
      <c r="P377" s="90"/>
      <c r="Q377" s="90"/>
      <c r="R377" s="90"/>
      <c r="S377" s="90"/>
      <c r="T377" s="90"/>
      <c r="U377" s="90"/>
      <c r="V377" s="90"/>
      <c r="W377" s="91"/>
      <c r="X377" s="91"/>
      <c r="Y377" s="91"/>
      <c r="Z377" s="91"/>
      <c r="AA377" s="91"/>
      <c r="AB377" s="91"/>
    </row>
    <row r="378">
      <c r="A378" s="102"/>
      <c r="B378" s="102"/>
      <c r="C378" s="124">
        <v>605871.0</v>
      </c>
      <c r="D378" s="125" t="s">
        <v>481</v>
      </c>
      <c r="E378" s="124">
        <v>5.2742042848E10</v>
      </c>
      <c r="F378" s="124">
        <v>5.2742042831E10</v>
      </c>
      <c r="G378" s="124" t="s">
        <v>19</v>
      </c>
      <c r="H378" s="124">
        <v>12.0</v>
      </c>
      <c r="I378" s="124">
        <v>363.0</v>
      </c>
      <c r="J378" s="107">
        <v>29.93</v>
      </c>
      <c r="K378" s="107">
        <v>2.49</v>
      </c>
      <c r="L378" s="3">
        <f t="shared" si="4"/>
        <v>3.628099174</v>
      </c>
      <c r="M378" s="123">
        <v>4.39</v>
      </c>
      <c r="N378" s="90"/>
      <c r="O378" s="90"/>
      <c r="P378" s="90"/>
      <c r="Q378" s="90"/>
      <c r="R378" s="90"/>
      <c r="S378" s="90"/>
      <c r="T378" s="90"/>
      <c r="U378" s="90"/>
      <c r="V378" s="90"/>
      <c r="W378" s="91"/>
      <c r="X378" s="91"/>
      <c r="Y378" s="91"/>
      <c r="Z378" s="91"/>
      <c r="AA378" s="91"/>
      <c r="AB378" s="91"/>
    </row>
    <row r="379">
      <c r="A379" s="102"/>
      <c r="B379" s="102"/>
      <c r="C379" s="124">
        <v>604236.0</v>
      </c>
      <c r="D379" s="125" t="s">
        <v>482</v>
      </c>
      <c r="E379" s="124">
        <v>5.2742024745E10</v>
      </c>
      <c r="F379" s="124">
        <v>5.2742024752E10</v>
      </c>
      <c r="G379" s="124" t="s">
        <v>172</v>
      </c>
      <c r="H379" s="124">
        <v>6.0</v>
      </c>
      <c r="I379" s="126">
        <v>1500.0</v>
      </c>
      <c r="J379" s="107">
        <v>66.48</v>
      </c>
      <c r="K379" s="107">
        <v>11.08</v>
      </c>
      <c r="L379" s="3">
        <f t="shared" si="4"/>
        <v>17.14876033</v>
      </c>
      <c r="M379" s="123">
        <v>20.75</v>
      </c>
      <c r="N379" s="90"/>
      <c r="O379" s="90"/>
      <c r="P379" s="90"/>
      <c r="Q379" s="90"/>
      <c r="R379" s="90"/>
      <c r="S379" s="90"/>
      <c r="T379" s="90"/>
      <c r="U379" s="90"/>
      <c r="V379" s="90"/>
      <c r="W379" s="91"/>
      <c r="X379" s="91"/>
      <c r="Y379" s="91"/>
      <c r="Z379" s="91"/>
      <c r="AA379" s="91"/>
      <c r="AB379" s="91"/>
    </row>
    <row r="380">
      <c r="A380" s="102"/>
      <c r="B380" s="102"/>
      <c r="C380" s="120">
        <v>604320.0</v>
      </c>
      <c r="D380" s="121" t="s">
        <v>483</v>
      </c>
      <c r="E380" s="120">
        <v>5.2742025384E10</v>
      </c>
      <c r="F380" s="120">
        <v>5.2742025384E10</v>
      </c>
      <c r="G380" s="120" t="s">
        <v>196</v>
      </c>
      <c r="H380" s="120">
        <v>1.0</v>
      </c>
      <c r="I380" s="122">
        <v>6000.0</v>
      </c>
      <c r="J380" s="107">
        <v>34.87</v>
      </c>
      <c r="K380" s="107">
        <v>34.87</v>
      </c>
      <c r="L380" s="3">
        <f t="shared" si="4"/>
        <v>41.72727273</v>
      </c>
      <c r="M380" s="123">
        <v>50.49</v>
      </c>
      <c r="N380" s="90"/>
      <c r="O380" s="90"/>
      <c r="P380" s="90"/>
      <c r="Q380" s="90"/>
      <c r="R380" s="90"/>
      <c r="S380" s="90"/>
      <c r="T380" s="90"/>
      <c r="U380" s="90"/>
      <c r="V380" s="90"/>
      <c r="W380" s="91"/>
      <c r="X380" s="91"/>
      <c r="Y380" s="91"/>
      <c r="Z380" s="91"/>
      <c r="AA380" s="91"/>
      <c r="AB380" s="91"/>
    </row>
    <row r="381">
      <c r="A381" s="102"/>
      <c r="B381" s="102"/>
      <c r="C381" s="120">
        <v>604282.0</v>
      </c>
      <c r="D381" s="121" t="s">
        <v>484</v>
      </c>
      <c r="E381" s="120">
        <v>5.2742025339E10</v>
      </c>
      <c r="F381" s="120">
        <v>5.2742025346E10</v>
      </c>
      <c r="G381" s="120" t="s">
        <v>428</v>
      </c>
      <c r="H381" s="120">
        <v>4.0</v>
      </c>
      <c r="I381" s="122">
        <v>2500.0</v>
      </c>
      <c r="J381" s="107">
        <v>62.59</v>
      </c>
      <c r="K381" s="107">
        <v>15.65</v>
      </c>
      <c r="L381" s="3">
        <f t="shared" si="4"/>
        <v>23.09917355</v>
      </c>
      <c r="M381" s="123">
        <v>27.95</v>
      </c>
      <c r="N381" s="90"/>
      <c r="O381" s="90"/>
      <c r="P381" s="90"/>
      <c r="Q381" s="90"/>
      <c r="R381" s="90"/>
      <c r="S381" s="90"/>
      <c r="T381" s="90"/>
      <c r="U381" s="90"/>
      <c r="V381" s="90"/>
      <c r="W381" s="91"/>
      <c r="X381" s="91"/>
      <c r="Y381" s="91"/>
      <c r="Z381" s="91"/>
      <c r="AA381" s="91"/>
      <c r="AB381" s="91"/>
    </row>
    <row r="382">
      <c r="A382" s="102"/>
      <c r="B382" s="102"/>
      <c r="C382" s="120">
        <v>604359.0</v>
      </c>
      <c r="D382" s="121" t="s">
        <v>485</v>
      </c>
      <c r="E382" s="120">
        <v>5.2742025834E10</v>
      </c>
      <c r="F382" s="120">
        <v>5.2742025834E10</v>
      </c>
      <c r="G382" s="120" t="s">
        <v>42</v>
      </c>
      <c r="H382" s="120">
        <v>1.0</v>
      </c>
      <c r="I382" s="122">
        <v>14000.0</v>
      </c>
      <c r="J382" s="107">
        <v>61.3</v>
      </c>
      <c r="K382" s="107">
        <v>61.3</v>
      </c>
      <c r="L382" s="3">
        <f t="shared" si="4"/>
        <v>75</v>
      </c>
      <c r="M382" s="123">
        <v>90.75</v>
      </c>
      <c r="N382" s="90"/>
      <c r="O382" s="90"/>
      <c r="P382" s="90"/>
      <c r="Q382" s="90"/>
      <c r="R382" s="90"/>
      <c r="S382" s="90"/>
      <c r="T382" s="90"/>
      <c r="U382" s="90"/>
      <c r="V382" s="90"/>
      <c r="W382" s="91"/>
      <c r="X382" s="91"/>
      <c r="Y382" s="91"/>
      <c r="Z382" s="91"/>
      <c r="AA382" s="91"/>
      <c r="AB382" s="91"/>
    </row>
    <row r="383">
      <c r="A383" s="102"/>
      <c r="B383" s="102"/>
      <c r="C383" s="120">
        <v>604372.0</v>
      </c>
      <c r="D383" s="121" t="s">
        <v>486</v>
      </c>
      <c r="E383" s="120">
        <v>5.2742025902E10</v>
      </c>
      <c r="F383" s="120">
        <v>5.2742025902E10</v>
      </c>
      <c r="G383" s="120" t="s">
        <v>42</v>
      </c>
      <c r="H383" s="120">
        <v>1.0</v>
      </c>
      <c r="I383" s="122">
        <v>14000.0</v>
      </c>
      <c r="J383" s="107">
        <v>61.3</v>
      </c>
      <c r="K383" s="107">
        <v>61.3</v>
      </c>
      <c r="L383" s="3">
        <f t="shared" si="4"/>
        <v>75</v>
      </c>
      <c r="M383" s="123">
        <v>90.75</v>
      </c>
      <c r="N383" s="90"/>
      <c r="O383" s="90"/>
      <c r="P383" s="90"/>
      <c r="Q383" s="90"/>
      <c r="R383" s="90"/>
      <c r="S383" s="90"/>
      <c r="T383" s="90"/>
      <c r="U383" s="90"/>
      <c r="V383" s="90"/>
      <c r="W383" s="91"/>
      <c r="X383" s="91"/>
      <c r="Y383" s="91"/>
      <c r="Z383" s="91"/>
      <c r="AA383" s="91"/>
      <c r="AB383" s="91"/>
    </row>
    <row r="384">
      <c r="A384" s="102"/>
      <c r="B384" s="102"/>
      <c r="C384" s="120">
        <v>604312.0</v>
      </c>
      <c r="D384" s="121" t="s">
        <v>487</v>
      </c>
      <c r="E384" s="120">
        <v>5.2742296005E10</v>
      </c>
      <c r="F384" s="120">
        <v>5.2742296005E10</v>
      </c>
      <c r="G384" s="120" t="s">
        <v>431</v>
      </c>
      <c r="H384" s="120">
        <v>1.0</v>
      </c>
      <c r="I384" s="122">
        <v>18000.0</v>
      </c>
      <c r="J384" s="107">
        <v>75.53</v>
      </c>
      <c r="K384" s="107">
        <v>75.53</v>
      </c>
      <c r="L384" s="3">
        <f t="shared" si="4"/>
        <v>84.25619835</v>
      </c>
      <c r="M384" s="123">
        <v>101.95</v>
      </c>
      <c r="N384" s="90"/>
      <c r="O384" s="90"/>
      <c r="P384" s="90"/>
      <c r="Q384" s="90"/>
      <c r="R384" s="90"/>
      <c r="S384" s="90"/>
      <c r="T384" s="90"/>
      <c r="U384" s="90"/>
      <c r="V384" s="90"/>
      <c r="W384" s="91"/>
      <c r="X384" s="91"/>
      <c r="Y384" s="91"/>
      <c r="Z384" s="91"/>
      <c r="AA384" s="91"/>
      <c r="AB384" s="91"/>
    </row>
    <row r="385">
      <c r="A385" s="102"/>
      <c r="B385" s="102"/>
      <c r="C385" s="120">
        <v>604338.0</v>
      </c>
      <c r="D385" s="121" t="s">
        <v>488</v>
      </c>
      <c r="E385" s="120">
        <v>5.2742170008E10</v>
      </c>
      <c r="F385" s="120">
        <v>5.2742170015E10</v>
      </c>
      <c r="G385" s="120" t="s">
        <v>428</v>
      </c>
      <c r="H385" s="120">
        <v>4.0</v>
      </c>
      <c r="I385" s="122">
        <v>2500.0</v>
      </c>
      <c r="J385" s="107">
        <v>67.59</v>
      </c>
      <c r="K385" s="107">
        <v>16.9</v>
      </c>
      <c r="L385" s="3">
        <f t="shared" si="4"/>
        <v>24.75206612</v>
      </c>
      <c r="M385" s="123">
        <v>29.95</v>
      </c>
      <c r="N385" s="90"/>
      <c r="O385" s="90"/>
      <c r="P385" s="90"/>
      <c r="Q385" s="90"/>
      <c r="R385" s="90"/>
      <c r="S385" s="90"/>
      <c r="T385" s="90"/>
      <c r="U385" s="90"/>
      <c r="V385" s="90"/>
      <c r="W385" s="91"/>
      <c r="X385" s="91"/>
      <c r="Y385" s="91"/>
      <c r="Z385" s="91"/>
      <c r="AA385" s="91"/>
      <c r="AB385" s="91"/>
    </row>
    <row r="386">
      <c r="A386" s="102"/>
      <c r="B386" s="102"/>
      <c r="C386" s="120">
        <v>604289.0</v>
      </c>
      <c r="D386" s="121" t="s">
        <v>489</v>
      </c>
      <c r="E386" s="120">
        <v>5.2742017211E10</v>
      </c>
      <c r="F386" s="120">
        <v>5.2742017204E10</v>
      </c>
      <c r="G386" s="120" t="s">
        <v>428</v>
      </c>
      <c r="H386" s="120">
        <v>4.0</v>
      </c>
      <c r="I386" s="122">
        <v>2500.0</v>
      </c>
      <c r="J386" s="107">
        <v>68.79</v>
      </c>
      <c r="K386" s="107">
        <v>17.2</v>
      </c>
      <c r="L386" s="3">
        <f t="shared" si="4"/>
        <v>25.19834711</v>
      </c>
      <c r="M386" s="123">
        <v>30.49</v>
      </c>
      <c r="N386" s="90"/>
      <c r="O386" s="90"/>
      <c r="P386" s="90"/>
      <c r="Q386" s="90"/>
      <c r="R386" s="90"/>
      <c r="S386" s="90"/>
      <c r="T386" s="90"/>
      <c r="U386" s="90"/>
      <c r="V386" s="90"/>
      <c r="W386" s="91"/>
      <c r="X386" s="91"/>
      <c r="Y386" s="91"/>
      <c r="Z386" s="91"/>
      <c r="AA386" s="91"/>
      <c r="AB386" s="91"/>
    </row>
    <row r="387">
      <c r="A387" s="102"/>
      <c r="B387" s="102"/>
      <c r="C387" s="120">
        <v>604380.0</v>
      </c>
      <c r="D387" s="121" t="s">
        <v>490</v>
      </c>
      <c r="E387" s="120">
        <v>5.2742026169E10</v>
      </c>
      <c r="F387" s="120">
        <v>5.2742026169E10</v>
      </c>
      <c r="G387" s="120" t="s">
        <v>42</v>
      </c>
      <c r="H387" s="120">
        <v>1.0</v>
      </c>
      <c r="I387" s="122">
        <v>14000.0</v>
      </c>
      <c r="J387" s="107">
        <v>64.9</v>
      </c>
      <c r="K387" s="107">
        <v>64.9</v>
      </c>
      <c r="L387" s="3">
        <f t="shared" si="4"/>
        <v>80.95041322</v>
      </c>
      <c r="M387" s="123">
        <v>97.95</v>
      </c>
      <c r="N387" s="90"/>
      <c r="O387" s="90"/>
      <c r="P387" s="90"/>
      <c r="Q387" s="90"/>
      <c r="R387" s="90"/>
      <c r="S387" s="90"/>
      <c r="T387" s="90"/>
      <c r="U387" s="90"/>
      <c r="V387" s="90"/>
      <c r="W387" s="91"/>
      <c r="X387" s="91"/>
      <c r="Y387" s="91"/>
      <c r="Z387" s="91"/>
      <c r="AA387" s="91"/>
      <c r="AB387" s="91"/>
    </row>
    <row r="388">
      <c r="A388" s="102"/>
      <c r="B388" s="102"/>
      <c r="C388" s="120">
        <v>604255.0</v>
      </c>
      <c r="D388" s="121" t="s">
        <v>491</v>
      </c>
      <c r="E388" s="120">
        <v>5.2742024783E10</v>
      </c>
      <c r="F388" s="120">
        <v>5.274202479E10</v>
      </c>
      <c r="G388" s="120" t="s">
        <v>172</v>
      </c>
      <c r="H388" s="120">
        <v>6.0</v>
      </c>
      <c r="I388" s="122">
        <v>1500.0</v>
      </c>
      <c r="J388" s="107">
        <v>66.48</v>
      </c>
      <c r="K388" s="107">
        <v>11.08</v>
      </c>
      <c r="L388" s="3">
        <f t="shared" si="4"/>
        <v>16.32231405</v>
      </c>
      <c r="M388" s="123">
        <v>19.75</v>
      </c>
      <c r="N388" s="90"/>
      <c r="O388" s="90"/>
      <c r="P388" s="90"/>
      <c r="Q388" s="90"/>
      <c r="R388" s="90"/>
      <c r="S388" s="90"/>
      <c r="T388" s="90"/>
      <c r="U388" s="90"/>
      <c r="V388" s="90"/>
      <c r="W388" s="91"/>
      <c r="X388" s="91"/>
      <c r="Y388" s="91"/>
      <c r="Z388" s="91"/>
      <c r="AA388" s="91"/>
      <c r="AB388" s="91"/>
    </row>
    <row r="389">
      <c r="A389" s="102"/>
      <c r="B389" s="102"/>
      <c r="C389" s="120">
        <v>604257.0</v>
      </c>
      <c r="D389" s="121" t="s">
        <v>492</v>
      </c>
      <c r="E389" s="120">
        <v>5.2742366302E10</v>
      </c>
      <c r="F389" s="120">
        <v>5.2742366302E10</v>
      </c>
      <c r="G389" s="120" t="s">
        <v>196</v>
      </c>
      <c r="H389" s="120">
        <v>1.0</v>
      </c>
      <c r="I389" s="122">
        <v>6000.0</v>
      </c>
      <c r="J389" s="107">
        <v>34.87</v>
      </c>
      <c r="K389" s="107">
        <v>34.87</v>
      </c>
      <c r="L389" s="3">
        <f t="shared" si="4"/>
        <v>43.18181818</v>
      </c>
      <c r="M389" s="123">
        <v>52.25</v>
      </c>
      <c r="N389" s="90"/>
      <c r="O389" s="90"/>
      <c r="P389" s="90"/>
      <c r="Q389" s="90"/>
      <c r="R389" s="90"/>
      <c r="S389" s="90"/>
      <c r="T389" s="90"/>
      <c r="U389" s="90"/>
      <c r="V389" s="90"/>
      <c r="W389" s="91"/>
      <c r="X389" s="91"/>
      <c r="Y389" s="91"/>
      <c r="Z389" s="91"/>
      <c r="AA389" s="91"/>
      <c r="AB389" s="91"/>
    </row>
    <row r="390">
      <c r="A390" s="102"/>
      <c r="B390" s="102"/>
      <c r="C390" s="120">
        <v>604296.0</v>
      </c>
      <c r="D390" s="121" t="s">
        <v>493</v>
      </c>
      <c r="E390" s="120">
        <v>5.2742025209E10</v>
      </c>
      <c r="F390" s="120">
        <v>5.2742025193E10</v>
      </c>
      <c r="G390" s="120" t="s">
        <v>69</v>
      </c>
      <c r="H390" s="120">
        <v>4.0</v>
      </c>
      <c r="I390" s="122">
        <v>2000.0</v>
      </c>
      <c r="J390" s="107">
        <v>54.82</v>
      </c>
      <c r="K390" s="107">
        <v>13.71</v>
      </c>
      <c r="L390" s="3">
        <f t="shared" si="4"/>
        <v>20.23966942</v>
      </c>
      <c r="M390" s="123">
        <v>24.49</v>
      </c>
      <c r="N390" s="90"/>
      <c r="O390" s="90"/>
      <c r="P390" s="90"/>
      <c r="Q390" s="90"/>
      <c r="R390" s="90"/>
      <c r="S390" s="90"/>
      <c r="T390" s="90"/>
      <c r="U390" s="90"/>
      <c r="V390" s="90"/>
      <c r="W390" s="91"/>
      <c r="X390" s="91"/>
      <c r="Y390" s="91"/>
      <c r="Z390" s="91"/>
      <c r="AA390" s="91"/>
      <c r="AB390" s="91"/>
    </row>
    <row r="391">
      <c r="A391" s="102"/>
      <c r="B391" s="102"/>
      <c r="C391" s="120">
        <v>604297.0</v>
      </c>
      <c r="D391" s="121" t="s">
        <v>494</v>
      </c>
      <c r="E391" s="120">
        <v>5.2742025216E10</v>
      </c>
      <c r="F391" s="120">
        <v>5.2742025216E10</v>
      </c>
      <c r="G391" s="120" t="s">
        <v>164</v>
      </c>
      <c r="H391" s="120">
        <v>1.0</v>
      </c>
      <c r="I391" s="122">
        <v>12000.0</v>
      </c>
      <c r="J391" s="107">
        <v>57.34</v>
      </c>
      <c r="K391" s="107">
        <v>57.34</v>
      </c>
      <c r="L391" s="3">
        <f t="shared" si="4"/>
        <v>70.8677686</v>
      </c>
      <c r="M391" s="123">
        <v>85.75</v>
      </c>
      <c r="N391" s="90"/>
      <c r="O391" s="90"/>
      <c r="P391" s="90"/>
      <c r="Q391" s="90"/>
      <c r="R391" s="90"/>
      <c r="S391" s="90"/>
      <c r="T391" s="90"/>
      <c r="U391" s="90"/>
      <c r="V391" s="90"/>
      <c r="W391" s="91"/>
      <c r="X391" s="91"/>
      <c r="Y391" s="91"/>
      <c r="Z391" s="91"/>
      <c r="AA391" s="91"/>
      <c r="AB391" s="91"/>
    </row>
    <row r="392">
      <c r="A392" s="102"/>
      <c r="B392" s="102"/>
      <c r="C392" s="120">
        <v>604316.0</v>
      </c>
      <c r="D392" s="121" t="s">
        <v>495</v>
      </c>
      <c r="E392" s="120">
        <v>5.2742366906E10</v>
      </c>
      <c r="F392" s="120">
        <v>5.2742366906E10</v>
      </c>
      <c r="G392" s="120" t="s">
        <v>164</v>
      </c>
      <c r="H392" s="120">
        <v>1.0</v>
      </c>
      <c r="I392" s="122">
        <v>12000.0</v>
      </c>
      <c r="J392" s="107">
        <v>57.34</v>
      </c>
      <c r="K392" s="107">
        <v>57.34</v>
      </c>
      <c r="L392" s="3">
        <f t="shared" si="4"/>
        <v>70.8677686</v>
      </c>
      <c r="M392" s="123">
        <v>85.75</v>
      </c>
      <c r="N392" s="90"/>
      <c r="O392" s="90"/>
      <c r="P392" s="90"/>
      <c r="Q392" s="90"/>
      <c r="R392" s="90"/>
      <c r="S392" s="90"/>
      <c r="T392" s="90"/>
      <c r="U392" s="90"/>
      <c r="V392" s="90"/>
      <c r="W392" s="91"/>
      <c r="X392" s="91"/>
      <c r="Y392" s="91"/>
      <c r="Z392" s="91"/>
      <c r="AA392" s="91"/>
      <c r="AB392" s="91"/>
    </row>
    <row r="393">
      <c r="A393" s="102"/>
      <c r="B393" s="102"/>
      <c r="C393" s="120">
        <v>607067.0</v>
      </c>
      <c r="D393" s="121" t="s">
        <v>496</v>
      </c>
      <c r="E393" s="120">
        <v>5.2742052441E10</v>
      </c>
      <c r="F393" s="120">
        <v>5.2742052434E10</v>
      </c>
      <c r="G393" s="120" t="s">
        <v>172</v>
      </c>
      <c r="H393" s="120">
        <v>6.0</v>
      </c>
      <c r="I393" s="122">
        <v>1500.0</v>
      </c>
      <c r="J393" s="107">
        <v>69.24</v>
      </c>
      <c r="K393" s="107">
        <v>11.54</v>
      </c>
      <c r="L393" s="3">
        <f t="shared" si="4"/>
        <v>17.56198347</v>
      </c>
      <c r="M393" s="123">
        <v>21.25</v>
      </c>
      <c r="N393" s="90"/>
      <c r="O393" s="90"/>
      <c r="P393" s="90"/>
      <c r="Q393" s="90"/>
      <c r="R393" s="90"/>
      <c r="S393" s="90"/>
      <c r="T393" s="90"/>
      <c r="U393" s="90"/>
      <c r="V393" s="90"/>
      <c r="W393" s="91"/>
      <c r="X393" s="91"/>
      <c r="Y393" s="91"/>
      <c r="Z393" s="91"/>
      <c r="AA393" s="91"/>
      <c r="AB393" s="91"/>
    </row>
    <row r="394">
      <c r="A394" s="102"/>
      <c r="B394" s="102"/>
      <c r="C394" s="120">
        <v>607068.0</v>
      </c>
      <c r="D394" s="121" t="s">
        <v>497</v>
      </c>
      <c r="E394" s="120">
        <v>5.2742052465E10</v>
      </c>
      <c r="F394" s="120">
        <v>5.2742052465E10</v>
      </c>
      <c r="G394" s="120" t="s">
        <v>196</v>
      </c>
      <c r="H394" s="120">
        <v>1.0</v>
      </c>
      <c r="I394" s="122">
        <v>6000.0</v>
      </c>
      <c r="J394" s="107">
        <v>36.97</v>
      </c>
      <c r="K394" s="107">
        <v>36.97</v>
      </c>
      <c r="L394" s="3">
        <f t="shared" si="4"/>
        <v>45.24793388</v>
      </c>
      <c r="M394" s="123">
        <v>54.75</v>
      </c>
      <c r="N394" s="90"/>
      <c r="O394" s="90"/>
      <c r="P394" s="90"/>
      <c r="Q394" s="90"/>
      <c r="R394" s="90"/>
      <c r="S394" s="90"/>
      <c r="T394" s="90"/>
      <c r="U394" s="90"/>
      <c r="V394" s="90"/>
      <c r="W394" s="91"/>
      <c r="X394" s="91"/>
      <c r="Y394" s="91"/>
      <c r="Z394" s="91"/>
      <c r="AA394" s="91"/>
      <c r="AB394" s="91"/>
    </row>
    <row r="395">
      <c r="A395" s="102"/>
      <c r="B395" s="102"/>
      <c r="C395" s="120">
        <v>607069.0</v>
      </c>
      <c r="D395" s="121" t="s">
        <v>498</v>
      </c>
      <c r="E395" s="120">
        <v>5.2742052823E10</v>
      </c>
      <c r="F395" s="120">
        <v>5.2742052816E10</v>
      </c>
      <c r="G395" s="120" t="s">
        <v>428</v>
      </c>
      <c r="H395" s="120">
        <v>4.0</v>
      </c>
      <c r="I395" s="122">
        <v>2500.0</v>
      </c>
      <c r="J395" s="107">
        <v>72.5</v>
      </c>
      <c r="K395" s="107">
        <v>18.13</v>
      </c>
      <c r="L395" s="3">
        <f t="shared" si="4"/>
        <v>26.02479339</v>
      </c>
      <c r="M395" s="123">
        <v>31.49</v>
      </c>
      <c r="N395" s="90"/>
      <c r="O395" s="90"/>
      <c r="P395" s="90"/>
      <c r="Q395" s="90"/>
      <c r="R395" s="90"/>
      <c r="S395" s="90"/>
      <c r="T395" s="90"/>
      <c r="U395" s="90"/>
      <c r="V395" s="90"/>
      <c r="W395" s="91"/>
      <c r="X395" s="91"/>
      <c r="Y395" s="91"/>
      <c r="Z395" s="91"/>
      <c r="AA395" s="91"/>
      <c r="AB395" s="91"/>
    </row>
    <row r="396">
      <c r="A396" s="102"/>
      <c r="B396" s="102"/>
      <c r="C396" s="120">
        <v>607070.0</v>
      </c>
      <c r="D396" s="121" t="s">
        <v>499</v>
      </c>
      <c r="E396" s="120">
        <v>5.2742052427E10</v>
      </c>
      <c r="F396" s="120">
        <v>5.2742052427E10</v>
      </c>
      <c r="G396" s="120" t="s">
        <v>164</v>
      </c>
      <c r="H396" s="120">
        <v>1.0</v>
      </c>
      <c r="I396" s="122">
        <v>12000.0</v>
      </c>
      <c r="J396" s="107">
        <v>58.52</v>
      </c>
      <c r="K396" s="107">
        <v>58.52</v>
      </c>
      <c r="L396" s="3">
        <f t="shared" si="4"/>
        <v>72.10743802</v>
      </c>
      <c r="M396" s="123">
        <v>87.25</v>
      </c>
      <c r="N396" s="90"/>
      <c r="O396" s="90"/>
      <c r="P396" s="90"/>
      <c r="Q396" s="90"/>
      <c r="R396" s="90"/>
      <c r="S396" s="90"/>
      <c r="T396" s="90"/>
      <c r="U396" s="90"/>
      <c r="V396" s="90"/>
      <c r="W396" s="91"/>
      <c r="X396" s="91"/>
      <c r="Y396" s="91"/>
      <c r="Z396" s="91"/>
      <c r="AA396" s="91"/>
      <c r="AB396" s="91"/>
    </row>
    <row r="397">
      <c r="A397" s="102"/>
      <c r="B397" s="102"/>
      <c r="C397" s="120">
        <v>607071.0</v>
      </c>
      <c r="D397" s="121" t="s">
        <v>500</v>
      </c>
      <c r="E397" s="120">
        <v>5.274205241E10</v>
      </c>
      <c r="F397" s="120">
        <v>5.274205241E10</v>
      </c>
      <c r="G397" s="120" t="s">
        <v>164</v>
      </c>
      <c r="H397" s="120">
        <v>1.0</v>
      </c>
      <c r="I397" s="122">
        <v>12000.0</v>
      </c>
      <c r="J397" s="107">
        <v>58.52</v>
      </c>
      <c r="K397" s="107">
        <v>58.52</v>
      </c>
      <c r="L397" s="3">
        <f t="shared" si="4"/>
        <v>72.10743802</v>
      </c>
      <c r="M397" s="123">
        <v>87.25</v>
      </c>
      <c r="N397" s="90"/>
      <c r="O397" s="90"/>
      <c r="P397" s="90"/>
      <c r="Q397" s="90"/>
      <c r="R397" s="90"/>
      <c r="S397" s="90"/>
      <c r="T397" s="90"/>
      <c r="U397" s="90"/>
      <c r="V397" s="90"/>
      <c r="W397" s="91"/>
      <c r="X397" s="91"/>
      <c r="Y397" s="91"/>
      <c r="Z397" s="91"/>
      <c r="AA397" s="91"/>
      <c r="AB397" s="91"/>
    </row>
    <row r="398">
      <c r="A398" s="102"/>
      <c r="B398" s="102"/>
      <c r="C398" s="120">
        <v>604252.0</v>
      </c>
      <c r="D398" s="121" t="s">
        <v>501</v>
      </c>
      <c r="E398" s="120">
        <v>5.2742024806E10</v>
      </c>
      <c r="F398" s="120">
        <v>5.2742024813E10</v>
      </c>
      <c r="G398" s="120" t="s">
        <v>172</v>
      </c>
      <c r="H398" s="120">
        <v>6.0</v>
      </c>
      <c r="I398" s="122">
        <v>1500.0</v>
      </c>
      <c r="J398" s="107">
        <v>67.47</v>
      </c>
      <c r="K398" s="107">
        <v>11.25</v>
      </c>
      <c r="L398" s="3">
        <f t="shared" si="4"/>
        <v>16.48760331</v>
      </c>
      <c r="M398" s="123">
        <v>19.95</v>
      </c>
      <c r="N398" s="90"/>
      <c r="O398" s="90"/>
      <c r="P398" s="90"/>
      <c r="Q398" s="90"/>
      <c r="R398" s="90"/>
      <c r="S398" s="90"/>
      <c r="T398" s="90"/>
      <c r="U398" s="90"/>
      <c r="V398" s="90"/>
      <c r="W398" s="91"/>
      <c r="X398" s="91"/>
      <c r="Y398" s="91"/>
      <c r="Z398" s="91"/>
      <c r="AA398" s="91"/>
      <c r="AB398" s="91"/>
    </row>
    <row r="399">
      <c r="A399" s="102"/>
      <c r="B399" s="102"/>
      <c r="C399" s="120">
        <v>604340.0</v>
      </c>
      <c r="D399" s="121" t="s">
        <v>502</v>
      </c>
      <c r="E399" s="120">
        <v>5.2742025636E10</v>
      </c>
      <c r="F399" s="120">
        <v>5.2742025636E10</v>
      </c>
      <c r="G399" s="120" t="s">
        <v>196</v>
      </c>
      <c r="H399" s="120">
        <v>1.0</v>
      </c>
      <c r="I399" s="122">
        <v>6000.0</v>
      </c>
      <c r="J399" s="107">
        <v>34.87</v>
      </c>
      <c r="K399" s="107">
        <v>34.87</v>
      </c>
      <c r="L399" s="3">
        <f t="shared" si="4"/>
        <v>43.18181818</v>
      </c>
      <c r="M399" s="123">
        <v>52.25</v>
      </c>
      <c r="N399" s="90"/>
      <c r="O399" s="90"/>
      <c r="P399" s="90"/>
      <c r="Q399" s="90"/>
      <c r="R399" s="90"/>
      <c r="S399" s="90"/>
      <c r="T399" s="90"/>
      <c r="U399" s="90"/>
      <c r="V399" s="90"/>
      <c r="W399" s="91"/>
      <c r="X399" s="91"/>
      <c r="Y399" s="91"/>
      <c r="Z399" s="91"/>
      <c r="AA399" s="91"/>
      <c r="AB399" s="91"/>
    </row>
    <row r="400">
      <c r="A400" s="102"/>
      <c r="B400" s="102"/>
      <c r="C400" s="120">
        <v>604291.0</v>
      </c>
      <c r="D400" s="121" t="s">
        <v>503</v>
      </c>
      <c r="E400" s="120">
        <v>5.2742025124E10</v>
      </c>
      <c r="F400" s="120">
        <v>5.2742025117E10</v>
      </c>
      <c r="G400" s="120" t="s">
        <v>428</v>
      </c>
      <c r="H400" s="120">
        <v>4.0</v>
      </c>
      <c r="I400" s="122">
        <v>2500.0</v>
      </c>
      <c r="J400" s="107">
        <v>67.76</v>
      </c>
      <c r="K400" s="107">
        <v>16.94</v>
      </c>
      <c r="L400" s="3">
        <f t="shared" si="4"/>
        <v>24.58677686</v>
      </c>
      <c r="M400" s="123">
        <v>29.75</v>
      </c>
      <c r="N400" s="90"/>
      <c r="O400" s="90"/>
      <c r="P400" s="90"/>
      <c r="Q400" s="90"/>
      <c r="R400" s="90"/>
      <c r="S400" s="90"/>
      <c r="T400" s="90"/>
      <c r="U400" s="90"/>
      <c r="V400" s="90"/>
      <c r="W400" s="91"/>
      <c r="X400" s="91"/>
      <c r="Y400" s="91"/>
      <c r="Z400" s="91"/>
      <c r="AA400" s="91"/>
      <c r="AB400" s="91"/>
    </row>
    <row r="401">
      <c r="A401" s="102"/>
      <c r="B401" s="102"/>
      <c r="C401" s="120">
        <v>604381.0</v>
      </c>
      <c r="D401" s="121" t="s">
        <v>504</v>
      </c>
      <c r="E401" s="120">
        <v>5.2742026138E10</v>
      </c>
      <c r="F401" s="120">
        <v>5.2742026138E10</v>
      </c>
      <c r="G401" s="120" t="s">
        <v>42</v>
      </c>
      <c r="H401" s="120">
        <v>1.0</v>
      </c>
      <c r="I401" s="122">
        <v>14000.0</v>
      </c>
      <c r="J401" s="107">
        <v>66.25</v>
      </c>
      <c r="K401" s="107">
        <v>66.25</v>
      </c>
      <c r="L401" s="3">
        <f t="shared" si="4"/>
        <v>80.95041322</v>
      </c>
      <c r="M401" s="123">
        <v>97.95</v>
      </c>
      <c r="N401" s="90"/>
      <c r="O401" s="90"/>
      <c r="P401" s="90"/>
      <c r="Q401" s="90"/>
      <c r="R401" s="90"/>
      <c r="S401" s="90"/>
      <c r="T401" s="90"/>
      <c r="U401" s="90"/>
      <c r="V401" s="90"/>
      <c r="W401" s="91"/>
      <c r="X401" s="91"/>
      <c r="Y401" s="91"/>
      <c r="Z401" s="91"/>
      <c r="AA401" s="91"/>
      <c r="AB401" s="91"/>
    </row>
    <row r="402">
      <c r="A402" s="102"/>
      <c r="B402" s="102"/>
      <c r="C402" s="120">
        <v>604370.0</v>
      </c>
      <c r="D402" s="121" t="s">
        <v>505</v>
      </c>
      <c r="E402" s="120">
        <v>5.2742026015E10</v>
      </c>
      <c r="F402" s="120">
        <v>5.2742026015E10</v>
      </c>
      <c r="G402" s="120" t="s">
        <v>42</v>
      </c>
      <c r="H402" s="120">
        <v>1.0</v>
      </c>
      <c r="I402" s="122">
        <v>14000.0</v>
      </c>
      <c r="J402" s="107">
        <v>66.25</v>
      </c>
      <c r="K402" s="107">
        <v>66.25</v>
      </c>
      <c r="L402" s="3">
        <f t="shared" si="4"/>
        <v>80.95041322</v>
      </c>
      <c r="M402" s="123">
        <v>97.95</v>
      </c>
      <c r="N402" s="90"/>
      <c r="O402" s="90"/>
      <c r="P402" s="90"/>
      <c r="Q402" s="90"/>
      <c r="R402" s="90"/>
      <c r="S402" s="90"/>
      <c r="T402" s="90"/>
      <c r="U402" s="90"/>
      <c r="V402" s="90"/>
      <c r="W402" s="91"/>
      <c r="X402" s="91"/>
      <c r="Y402" s="91"/>
      <c r="Z402" s="91"/>
      <c r="AA402" s="91"/>
      <c r="AB402" s="91"/>
    </row>
    <row r="403">
      <c r="A403" s="102"/>
      <c r="B403" s="102"/>
      <c r="C403" s="120">
        <v>607236.0</v>
      </c>
      <c r="D403" s="121" t="s">
        <v>506</v>
      </c>
      <c r="E403" s="120">
        <v>5.2742053424E10</v>
      </c>
      <c r="F403" s="120">
        <v>5.27420534E10</v>
      </c>
      <c r="G403" s="120" t="s">
        <v>172</v>
      </c>
      <c r="H403" s="120">
        <v>6.0</v>
      </c>
      <c r="I403" s="122">
        <v>1500.0</v>
      </c>
      <c r="J403" s="107">
        <v>68.9</v>
      </c>
      <c r="K403" s="107">
        <v>11.48</v>
      </c>
      <c r="L403" s="3">
        <f t="shared" si="4"/>
        <v>17.14876033</v>
      </c>
      <c r="M403" s="123">
        <v>20.75</v>
      </c>
      <c r="N403" s="90"/>
      <c r="O403" s="90"/>
      <c r="P403" s="90"/>
      <c r="Q403" s="90"/>
      <c r="R403" s="90"/>
      <c r="S403" s="90"/>
      <c r="T403" s="90"/>
      <c r="U403" s="90"/>
      <c r="V403" s="90"/>
      <c r="W403" s="91"/>
      <c r="X403" s="91"/>
      <c r="Y403" s="91"/>
      <c r="Z403" s="91"/>
      <c r="AA403" s="91"/>
      <c r="AB403" s="91"/>
    </row>
    <row r="404">
      <c r="A404" s="102"/>
      <c r="B404" s="102"/>
      <c r="C404" s="120">
        <v>607237.0</v>
      </c>
      <c r="D404" s="121" t="s">
        <v>507</v>
      </c>
      <c r="E404" s="120">
        <v>5.2742053363E10</v>
      </c>
      <c r="F404" s="120">
        <v>5.2742053356E10</v>
      </c>
      <c r="G404" s="120" t="s">
        <v>121</v>
      </c>
      <c r="H404" s="120">
        <v>4.0</v>
      </c>
      <c r="I404" s="122">
        <v>3000.0</v>
      </c>
      <c r="J404" s="107">
        <v>82.7</v>
      </c>
      <c r="K404" s="107">
        <v>20.68</v>
      </c>
      <c r="L404" s="3">
        <f t="shared" si="4"/>
        <v>28.88429752</v>
      </c>
      <c r="M404" s="123">
        <v>34.95</v>
      </c>
      <c r="N404" s="90"/>
      <c r="O404" s="90"/>
      <c r="P404" s="90"/>
      <c r="Q404" s="90"/>
      <c r="R404" s="90"/>
      <c r="S404" s="90"/>
      <c r="T404" s="90"/>
      <c r="U404" s="90"/>
      <c r="V404" s="90"/>
      <c r="W404" s="91"/>
      <c r="X404" s="91"/>
      <c r="Y404" s="91"/>
      <c r="Z404" s="91"/>
      <c r="AA404" s="91"/>
      <c r="AB404" s="91"/>
    </row>
    <row r="405">
      <c r="A405" s="102"/>
      <c r="B405" s="102"/>
      <c r="C405" s="120">
        <v>607238.0</v>
      </c>
      <c r="D405" s="121" t="s">
        <v>508</v>
      </c>
      <c r="E405" s="120">
        <v>5.274205337E10</v>
      </c>
      <c r="F405" s="120">
        <v>5.274205337E10</v>
      </c>
      <c r="G405" s="120" t="s">
        <v>509</v>
      </c>
      <c r="H405" s="120">
        <v>1.0</v>
      </c>
      <c r="I405" s="122">
        <v>6000.0</v>
      </c>
      <c r="J405" s="107">
        <v>37.15</v>
      </c>
      <c r="K405" s="107">
        <v>37.15</v>
      </c>
      <c r="L405" s="3">
        <f t="shared" si="4"/>
        <v>45.66115702</v>
      </c>
      <c r="M405" s="123">
        <v>55.25</v>
      </c>
      <c r="N405" s="90"/>
      <c r="O405" s="90"/>
      <c r="P405" s="90"/>
      <c r="Q405" s="90"/>
      <c r="R405" s="90"/>
      <c r="S405" s="90"/>
      <c r="T405" s="90"/>
      <c r="U405" s="90"/>
      <c r="V405" s="90"/>
      <c r="W405" s="91"/>
      <c r="X405" s="91"/>
      <c r="Y405" s="91"/>
      <c r="Z405" s="91"/>
      <c r="AA405" s="91"/>
      <c r="AB405" s="91"/>
    </row>
    <row r="406">
      <c r="A406" s="102"/>
      <c r="B406" s="102"/>
      <c r="C406" s="120">
        <v>607240.0</v>
      </c>
      <c r="D406" s="121" t="s">
        <v>510</v>
      </c>
      <c r="E406" s="120">
        <v>5.2742053264E10</v>
      </c>
      <c r="F406" s="120">
        <v>5.2742053257E10</v>
      </c>
      <c r="G406" s="120" t="s">
        <v>428</v>
      </c>
      <c r="H406" s="120">
        <v>4.0</v>
      </c>
      <c r="I406" s="122">
        <v>2500.0</v>
      </c>
      <c r="J406" s="107">
        <v>67.76</v>
      </c>
      <c r="K406" s="107">
        <v>16.94</v>
      </c>
      <c r="L406" s="3">
        <f t="shared" si="4"/>
        <v>23.09917355</v>
      </c>
      <c r="M406" s="123">
        <v>27.95</v>
      </c>
      <c r="N406" s="90"/>
      <c r="O406" s="90"/>
      <c r="P406" s="90"/>
      <c r="Q406" s="90"/>
      <c r="R406" s="90"/>
      <c r="S406" s="90"/>
      <c r="T406" s="90"/>
      <c r="U406" s="90"/>
      <c r="V406" s="90"/>
      <c r="W406" s="91"/>
      <c r="X406" s="91"/>
      <c r="Y406" s="91"/>
      <c r="Z406" s="91"/>
      <c r="AA406" s="91"/>
      <c r="AB406" s="91"/>
    </row>
    <row r="407">
      <c r="A407" s="102"/>
      <c r="B407" s="102"/>
      <c r="C407" s="120">
        <v>607242.0</v>
      </c>
      <c r="D407" s="121" t="s">
        <v>511</v>
      </c>
      <c r="E407" s="120">
        <v>5.2742053387E10</v>
      </c>
      <c r="F407" s="120">
        <v>5.2742053387E10</v>
      </c>
      <c r="G407" s="120" t="s">
        <v>42</v>
      </c>
      <c r="H407" s="120">
        <v>1.0</v>
      </c>
      <c r="I407" s="122">
        <v>14000.0</v>
      </c>
      <c r="J407" s="107">
        <v>66.9</v>
      </c>
      <c r="K407" s="107">
        <v>66.9</v>
      </c>
      <c r="L407" s="3">
        <f t="shared" si="4"/>
        <v>81.7768595</v>
      </c>
      <c r="M407" s="123">
        <v>98.95</v>
      </c>
      <c r="N407" s="90"/>
      <c r="O407" s="90"/>
      <c r="P407" s="90"/>
      <c r="Q407" s="90"/>
      <c r="R407" s="90"/>
      <c r="S407" s="90"/>
      <c r="T407" s="90"/>
      <c r="U407" s="90"/>
      <c r="V407" s="90"/>
      <c r="W407" s="91"/>
      <c r="X407" s="91"/>
      <c r="Y407" s="91"/>
      <c r="Z407" s="91"/>
      <c r="AA407" s="91"/>
      <c r="AB407" s="91"/>
    </row>
    <row r="408">
      <c r="A408" s="102"/>
      <c r="B408" s="102"/>
      <c r="C408" s="120">
        <v>607245.0</v>
      </c>
      <c r="D408" s="121" t="s">
        <v>512</v>
      </c>
      <c r="E408" s="120">
        <v>5.2742053486E10</v>
      </c>
      <c r="F408" s="120">
        <v>5.2742053486E10</v>
      </c>
      <c r="G408" s="120" t="s">
        <v>513</v>
      </c>
      <c r="H408" s="120">
        <v>1.0</v>
      </c>
      <c r="I408" s="122">
        <v>14500.0</v>
      </c>
      <c r="J408" s="107">
        <v>68.28</v>
      </c>
      <c r="K408" s="107">
        <v>68.28</v>
      </c>
      <c r="L408" s="3">
        <f t="shared" si="4"/>
        <v>84.25619835</v>
      </c>
      <c r="M408" s="123">
        <v>101.95</v>
      </c>
      <c r="N408" s="90"/>
      <c r="O408" s="90"/>
      <c r="P408" s="90"/>
      <c r="Q408" s="90"/>
      <c r="R408" s="90"/>
      <c r="S408" s="90"/>
      <c r="T408" s="90"/>
      <c r="U408" s="90"/>
      <c r="V408" s="90"/>
      <c r="W408" s="91"/>
      <c r="X408" s="91"/>
      <c r="Y408" s="91"/>
      <c r="Z408" s="91"/>
      <c r="AA408" s="91"/>
      <c r="AB408" s="91"/>
    </row>
    <row r="409">
      <c r="A409" s="102"/>
      <c r="B409" s="102"/>
      <c r="C409" s="120">
        <v>605962.0</v>
      </c>
      <c r="D409" s="121" t="s">
        <v>514</v>
      </c>
      <c r="E409" s="120">
        <v>5.2742044088E10</v>
      </c>
      <c r="F409" s="120">
        <v>5.2742044071E10</v>
      </c>
      <c r="G409" s="120" t="s">
        <v>172</v>
      </c>
      <c r="H409" s="120">
        <v>6.0</v>
      </c>
      <c r="I409" s="122">
        <v>1500.0</v>
      </c>
      <c r="J409" s="107">
        <v>69.75</v>
      </c>
      <c r="K409" s="107">
        <v>11.63</v>
      </c>
      <c r="L409" s="3">
        <f t="shared" si="4"/>
        <v>16.73553719</v>
      </c>
      <c r="M409" s="123">
        <v>20.25</v>
      </c>
      <c r="N409" s="90"/>
      <c r="O409" s="90"/>
      <c r="P409" s="90"/>
      <c r="Q409" s="90"/>
      <c r="R409" s="90"/>
      <c r="S409" s="90"/>
      <c r="T409" s="90"/>
      <c r="U409" s="90"/>
      <c r="V409" s="90"/>
      <c r="W409" s="91"/>
      <c r="X409" s="91"/>
      <c r="Y409" s="91"/>
      <c r="Z409" s="91"/>
      <c r="AA409" s="91"/>
      <c r="AB409" s="91"/>
    </row>
    <row r="410">
      <c r="A410" s="102"/>
      <c r="B410" s="102"/>
      <c r="C410" s="120">
        <v>605963.0</v>
      </c>
      <c r="D410" s="121" t="s">
        <v>515</v>
      </c>
      <c r="E410" s="120">
        <v>5.2742044101E10</v>
      </c>
      <c r="F410" s="120">
        <v>5.2742044095E10</v>
      </c>
      <c r="G410" s="120" t="s">
        <v>121</v>
      </c>
      <c r="H410" s="120">
        <v>4.0</v>
      </c>
      <c r="I410" s="122">
        <v>3000.0</v>
      </c>
      <c r="J410" s="107">
        <v>82.9</v>
      </c>
      <c r="K410" s="107">
        <v>20.73</v>
      </c>
      <c r="L410" s="3">
        <f t="shared" si="4"/>
        <v>26.23966942</v>
      </c>
      <c r="M410" s="123">
        <v>31.75</v>
      </c>
      <c r="N410" s="90"/>
      <c r="O410" s="90"/>
      <c r="P410" s="90"/>
      <c r="Q410" s="90"/>
      <c r="R410" s="90"/>
      <c r="S410" s="90"/>
      <c r="T410" s="90"/>
      <c r="U410" s="90"/>
      <c r="V410" s="90"/>
      <c r="W410" s="91"/>
      <c r="X410" s="91"/>
      <c r="Y410" s="91"/>
      <c r="Z410" s="91"/>
      <c r="AA410" s="91"/>
      <c r="AB410" s="91"/>
    </row>
    <row r="411">
      <c r="A411" s="102"/>
      <c r="B411" s="102"/>
      <c r="C411" s="120">
        <v>605964.0</v>
      </c>
      <c r="D411" s="121" t="s">
        <v>516</v>
      </c>
      <c r="E411" s="120">
        <v>5.2742044118E10</v>
      </c>
      <c r="F411" s="120">
        <v>5.2742044118E10</v>
      </c>
      <c r="G411" s="120" t="s">
        <v>196</v>
      </c>
      <c r="H411" s="120">
        <v>1.0</v>
      </c>
      <c r="I411" s="122">
        <v>6000.0</v>
      </c>
      <c r="J411" s="107">
        <v>37.33</v>
      </c>
      <c r="K411" s="107">
        <v>37.33</v>
      </c>
      <c r="L411" s="3">
        <f t="shared" si="4"/>
        <v>46.23966942</v>
      </c>
      <c r="M411" s="123">
        <v>55.95</v>
      </c>
      <c r="N411" s="90"/>
      <c r="O411" s="90"/>
      <c r="P411" s="90"/>
      <c r="Q411" s="90"/>
      <c r="R411" s="90"/>
      <c r="S411" s="90"/>
      <c r="T411" s="90"/>
      <c r="U411" s="90"/>
      <c r="V411" s="90"/>
      <c r="W411" s="91"/>
      <c r="X411" s="91"/>
      <c r="Y411" s="91"/>
      <c r="Z411" s="91"/>
      <c r="AA411" s="91"/>
      <c r="AB411" s="91"/>
    </row>
    <row r="412">
      <c r="A412" s="102"/>
      <c r="B412" s="102"/>
      <c r="C412" s="120">
        <v>605967.0</v>
      </c>
      <c r="D412" s="121" t="s">
        <v>517</v>
      </c>
      <c r="E412" s="120">
        <v>5.2742044132E10</v>
      </c>
      <c r="F412" s="120">
        <v>5.2742044125E10</v>
      </c>
      <c r="G412" s="120" t="s">
        <v>428</v>
      </c>
      <c r="H412" s="120">
        <v>4.0</v>
      </c>
      <c r="I412" s="122">
        <v>2500.0</v>
      </c>
      <c r="J412" s="107">
        <v>67.76</v>
      </c>
      <c r="K412" s="107">
        <v>16.94</v>
      </c>
      <c r="L412" s="3">
        <f t="shared" si="4"/>
        <v>23.09917355</v>
      </c>
      <c r="M412" s="123">
        <v>27.95</v>
      </c>
      <c r="N412" s="90"/>
      <c r="O412" s="90"/>
      <c r="P412" s="90"/>
      <c r="Q412" s="90"/>
      <c r="R412" s="90"/>
      <c r="S412" s="90"/>
      <c r="T412" s="90"/>
      <c r="U412" s="90"/>
      <c r="V412" s="90"/>
      <c r="W412" s="91"/>
      <c r="X412" s="91"/>
      <c r="Y412" s="91"/>
      <c r="Z412" s="91"/>
      <c r="AA412" s="91"/>
      <c r="AB412" s="91"/>
    </row>
    <row r="413">
      <c r="A413" s="102"/>
      <c r="B413" s="102"/>
      <c r="C413" s="120">
        <v>605970.0</v>
      </c>
      <c r="D413" s="121" t="s">
        <v>518</v>
      </c>
      <c r="E413" s="120">
        <v>5.2742044156E10</v>
      </c>
      <c r="F413" s="120">
        <v>5.2742044156E10</v>
      </c>
      <c r="G413" s="120" t="s">
        <v>42</v>
      </c>
      <c r="H413" s="120">
        <v>1.0</v>
      </c>
      <c r="I413" s="122">
        <v>14000.0</v>
      </c>
      <c r="J413" s="107">
        <v>66.9</v>
      </c>
      <c r="K413" s="107">
        <v>66.9</v>
      </c>
      <c r="L413" s="3">
        <f t="shared" si="4"/>
        <v>81.7768595</v>
      </c>
      <c r="M413" s="123">
        <v>98.95</v>
      </c>
      <c r="N413" s="90"/>
      <c r="O413" s="90"/>
      <c r="P413" s="90"/>
      <c r="Q413" s="90"/>
      <c r="R413" s="90"/>
      <c r="S413" s="90"/>
      <c r="T413" s="90"/>
      <c r="U413" s="90"/>
      <c r="V413" s="90"/>
      <c r="W413" s="91"/>
      <c r="X413" s="91"/>
      <c r="Y413" s="91"/>
      <c r="Z413" s="91"/>
      <c r="AA413" s="91"/>
      <c r="AB413" s="91"/>
    </row>
    <row r="414">
      <c r="A414" s="102"/>
      <c r="B414" s="102"/>
      <c r="C414" s="120">
        <v>605978.0</v>
      </c>
      <c r="D414" s="121" t="s">
        <v>519</v>
      </c>
      <c r="E414" s="120">
        <v>5.274204417E10</v>
      </c>
      <c r="F414" s="120">
        <v>5.274204417E10</v>
      </c>
      <c r="G414" s="120" t="s">
        <v>42</v>
      </c>
      <c r="H414" s="120">
        <v>1.0</v>
      </c>
      <c r="I414" s="122">
        <v>14000.0</v>
      </c>
      <c r="J414" s="107">
        <v>66.9</v>
      </c>
      <c r="K414" s="107">
        <v>66.9</v>
      </c>
      <c r="L414" s="3">
        <f t="shared" si="4"/>
        <v>81.7768595</v>
      </c>
      <c r="M414" s="123">
        <v>98.95</v>
      </c>
      <c r="N414" s="90"/>
      <c r="O414" s="90"/>
      <c r="P414" s="90"/>
      <c r="Q414" s="90"/>
      <c r="R414" s="90"/>
      <c r="S414" s="90"/>
      <c r="T414" s="90"/>
      <c r="U414" s="90"/>
      <c r="V414" s="90"/>
      <c r="W414" s="91"/>
      <c r="X414" s="91"/>
      <c r="Y414" s="91"/>
      <c r="Z414" s="91"/>
      <c r="AA414" s="91"/>
      <c r="AB414" s="91"/>
    </row>
    <row r="415">
      <c r="A415" s="102"/>
      <c r="B415" s="102"/>
      <c r="C415" s="120">
        <v>604247.0</v>
      </c>
      <c r="D415" s="121" t="s">
        <v>520</v>
      </c>
      <c r="E415" s="120">
        <v>5.274200824E10</v>
      </c>
      <c r="F415" s="120">
        <v>5.2742008233E10</v>
      </c>
      <c r="G415" s="120" t="s">
        <v>172</v>
      </c>
      <c r="H415" s="120">
        <v>6.0</v>
      </c>
      <c r="I415" s="122">
        <v>1500.0</v>
      </c>
      <c r="J415" s="107">
        <v>66.97</v>
      </c>
      <c r="K415" s="107">
        <v>11.16</v>
      </c>
      <c r="L415" s="3">
        <f t="shared" si="4"/>
        <v>16.48760331</v>
      </c>
      <c r="M415" s="123">
        <v>19.95</v>
      </c>
      <c r="N415" s="90"/>
      <c r="O415" s="90"/>
      <c r="P415" s="90"/>
      <c r="Q415" s="90"/>
      <c r="R415" s="90"/>
      <c r="S415" s="90"/>
      <c r="T415" s="90"/>
      <c r="U415" s="90"/>
      <c r="V415" s="90"/>
      <c r="W415" s="91"/>
      <c r="X415" s="91"/>
      <c r="Y415" s="91"/>
      <c r="Z415" s="91"/>
      <c r="AA415" s="91"/>
      <c r="AB415" s="91"/>
    </row>
    <row r="416">
      <c r="A416" s="102"/>
      <c r="B416" s="102"/>
      <c r="C416" s="120">
        <v>604342.0</v>
      </c>
      <c r="D416" s="121" t="s">
        <v>521</v>
      </c>
      <c r="E416" s="120">
        <v>5.2742008264E10</v>
      </c>
      <c r="F416" s="120">
        <v>5.2742008257E10</v>
      </c>
      <c r="G416" s="120" t="s">
        <v>121</v>
      </c>
      <c r="H416" s="120">
        <v>4.0</v>
      </c>
      <c r="I416" s="122">
        <v>3000.0</v>
      </c>
      <c r="J416" s="107">
        <v>77.3</v>
      </c>
      <c r="K416" s="107">
        <v>19.33</v>
      </c>
      <c r="L416" s="3">
        <f t="shared" si="4"/>
        <v>28.50413223</v>
      </c>
      <c r="M416" s="123">
        <v>34.49</v>
      </c>
      <c r="N416" s="90"/>
      <c r="O416" s="90"/>
      <c r="P416" s="90"/>
      <c r="Q416" s="90"/>
      <c r="R416" s="90"/>
      <c r="S416" s="90"/>
      <c r="T416" s="90"/>
      <c r="U416" s="90"/>
      <c r="V416" s="90"/>
      <c r="W416" s="91"/>
      <c r="X416" s="91"/>
      <c r="Y416" s="91"/>
      <c r="Z416" s="91"/>
      <c r="AA416" s="91"/>
      <c r="AB416" s="91"/>
    </row>
    <row r="417">
      <c r="A417" s="102"/>
      <c r="B417" s="102"/>
      <c r="C417" s="120">
        <v>604322.0</v>
      </c>
      <c r="D417" s="121" t="s">
        <v>522</v>
      </c>
      <c r="E417" s="120">
        <v>5.2742025414E10</v>
      </c>
      <c r="F417" s="120">
        <v>5.2742025414E10</v>
      </c>
      <c r="G417" s="120" t="s">
        <v>196</v>
      </c>
      <c r="H417" s="120">
        <v>1.0</v>
      </c>
      <c r="I417" s="122">
        <v>6000.0</v>
      </c>
      <c r="J417" s="107">
        <v>34.87</v>
      </c>
      <c r="K417" s="107">
        <v>34.87</v>
      </c>
      <c r="L417" s="3">
        <f t="shared" si="4"/>
        <v>43.18181818</v>
      </c>
      <c r="M417" s="123">
        <v>52.25</v>
      </c>
      <c r="N417" s="90"/>
      <c r="O417" s="90"/>
      <c r="P417" s="90"/>
      <c r="Q417" s="90"/>
      <c r="R417" s="90"/>
      <c r="S417" s="90"/>
      <c r="T417" s="90"/>
      <c r="U417" s="90"/>
      <c r="V417" s="90"/>
      <c r="W417" s="91"/>
      <c r="X417" s="91"/>
      <c r="Y417" s="91"/>
      <c r="Z417" s="91"/>
      <c r="AA417" s="91"/>
      <c r="AB417" s="91"/>
    </row>
    <row r="418">
      <c r="A418" s="102"/>
      <c r="B418" s="102"/>
      <c r="C418" s="120">
        <v>604300.0</v>
      </c>
      <c r="D418" s="121" t="s">
        <v>523</v>
      </c>
      <c r="E418" s="120">
        <v>5.2742025131E10</v>
      </c>
      <c r="F418" s="120">
        <v>5.2742025148E10</v>
      </c>
      <c r="G418" s="120" t="s">
        <v>428</v>
      </c>
      <c r="H418" s="120">
        <v>4.0</v>
      </c>
      <c r="I418" s="122">
        <v>2500.0</v>
      </c>
      <c r="J418" s="107">
        <v>67.76</v>
      </c>
      <c r="K418" s="107">
        <v>16.94</v>
      </c>
      <c r="L418" s="3">
        <f t="shared" si="4"/>
        <v>24.58677686</v>
      </c>
      <c r="M418" s="123">
        <v>29.75</v>
      </c>
      <c r="N418" s="90"/>
      <c r="O418" s="90"/>
      <c r="P418" s="90"/>
      <c r="Q418" s="90"/>
      <c r="R418" s="90"/>
      <c r="S418" s="90"/>
      <c r="T418" s="90"/>
      <c r="U418" s="90"/>
      <c r="V418" s="90"/>
      <c r="W418" s="91"/>
      <c r="X418" s="91"/>
      <c r="Y418" s="91"/>
      <c r="Z418" s="91"/>
      <c r="AA418" s="91"/>
      <c r="AB418" s="91"/>
    </row>
    <row r="419">
      <c r="A419" s="102"/>
      <c r="B419" s="102"/>
      <c r="C419" s="120">
        <v>604385.0</v>
      </c>
      <c r="D419" s="121" t="s">
        <v>524</v>
      </c>
      <c r="E419" s="120">
        <v>5.2742026091E10</v>
      </c>
      <c r="F419" s="120">
        <v>5.2742026091E10</v>
      </c>
      <c r="G419" s="120" t="s">
        <v>42</v>
      </c>
      <c r="H419" s="120">
        <v>1.0</v>
      </c>
      <c r="I419" s="122">
        <v>14000.0</v>
      </c>
      <c r="J419" s="107">
        <v>66.25</v>
      </c>
      <c r="K419" s="107">
        <v>66.25</v>
      </c>
      <c r="L419" s="3">
        <f t="shared" si="4"/>
        <v>80.95041322</v>
      </c>
      <c r="M419" s="123">
        <v>97.95</v>
      </c>
      <c r="N419" s="90"/>
      <c r="O419" s="90"/>
      <c r="P419" s="90"/>
      <c r="Q419" s="90"/>
      <c r="R419" s="90"/>
      <c r="S419" s="90"/>
      <c r="T419" s="90"/>
      <c r="U419" s="90"/>
      <c r="V419" s="90"/>
      <c r="W419" s="91"/>
      <c r="X419" s="91"/>
      <c r="Y419" s="91"/>
      <c r="Z419" s="91"/>
      <c r="AA419" s="91"/>
      <c r="AB419" s="91"/>
    </row>
    <row r="420">
      <c r="A420" s="102"/>
      <c r="B420" s="102"/>
      <c r="C420" s="127">
        <v>607840.0</v>
      </c>
      <c r="D420" s="121" t="s">
        <v>525</v>
      </c>
      <c r="E420" s="127">
        <v>5.2742060903E10</v>
      </c>
      <c r="F420" s="127">
        <v>5.274206091E10</v>
      </c>
      <c r="G420" s="127" t="s">
        <v>118</v>
      </c>
      <c r="H420" s="127">
        <v>6.0</v>
      </c>
      <c r="I420" s="126">
        <v>1500.0</v>
      </c>
      <c r="J420" s="107">
        <v>69.75</v>
      </c>
      <c r="K420" s="107">
        <v>11.63</v>
      </c>
      <c r="L420" s="3">
        <f t="shared" si="4"/>
        <v>17.76033058</v>
      </c>
      <c r="M420" s="123">
        <v>21.49</v>
      </c>
      <c r="N420" s="90"/>
      <c r="O420" s="90"/>
      <c r="P420" s="90"/>
      <c r="Q420" s="90"/>
      <c r="R420" s="90"/>
      <c r="S420" s="90"/>
      <c r="T420" s="90"/>
      <c r="U420" s="90"/>
      <c r="V420" s="90"/>
      <c r="W420" s="91"/>
      <c r="X420" s="91"/>
      <c r="Y420" s="91"/>
      <c r="Z420" s="91"/>
      <c r="AA420" s="91"/>
      <c r="AB420" s="91"/>
    </row>
    <row r="421">
      <c r="A421" s="102"/>
      <c r="B421" s="102"/>
      <c r="C421" s="127">
        <v>607841.0</v>
      </c>
      <c r="D421" s="121" t="s">
        <v>526</v>
      </c>
      <c r="E421" s="128">
        <v>5.2742060927E10</v>
      </c>
      <c r="F421" s="127">
        <v>5.2742060927E10</v>
      </c>
      <c r="G421" s="127" t="s">
        <v>196</v>
      </c>
      <c r="H421" s="127">
        <v>1.0</v>
      </c>
      <c r="I421" s="129">
        <v>6000.0</v>
      </c>
      <c r="J421" s="107">
        <v>37.33</v>
      </c>
      <c r="K421" s="107">
        <v>37.33</v>
      </c>
      <c r="L421" s="3">
        <f t="shared" si="4"/>
        <v>45.85950413</v>
      </c>
      <c r="M421" s="123">
        <v>55.49</v>
      </c>
      <c r="N421" s="90"/>
      <c r="O421" s="90"/>
      <c r="P421" s="90"/>
      <c r="Q421" s="90"/>
      <c r="R421" s="90"/>
      <c r="S421" s="90"/>
      <c r="T421" s="90"/>
      <c r="U421" s="90"/>
      <c r="V421" s="90"/>
      <c r="W421" s="91"/>
      <c r="X421" s="91"/>
      <c r="Y421" s="91"/>
      <c r="Z421" s="91"/>
      <c r="AA421" s="91"/>
      <c r="AB421" s="91"/>
    </row>
    <row r="422">
      <c r="A422" s="102"/>
      <c r="B422" s="102"/>
      <c r="C422" s="127">
        <v>607842.0</v>
      </c>
      <c r="D422" s="121" t="s">
        <v>527</v>
      </c>
      <c r="E422" s="127">
        <v>5.2742061047E10</v>
      </c>
      <c r="F422" s="127">
        <v>5.2742061054E10</v>
      </c>
      <c r="G422" s="127" t="s">
        <v>528</v>
      </c>
      <c r="H422" s="127">
        <v>4.0</v>
      </c>
      <c r="I422" s="129">
        <v>2500.0</v>
      </c>
      <c r="J422" s="107">
        <v>70.25</v>
      </c>
      <c r="K422" s="107">
        <v>17.56</v>
      </c>
      <c r="L422" s="3">
        <f t="shared" si="4"/>
        <v>25</v>
      </c>
      <c r="M422" s="123">
        <v>30.25</v>
      </c>
      <c r="N422" s="90"/>
      <c r="O422" s="90"/>
      <c r="P422" s="90"/>
      <c r="Q422" s="90"/>
      <c r="R422" s="90"/>
      <c r="S422" s="90"/>
      <c r="T422" s="90"/>
      <c r="U422" s="90"/>
      <c r="V422" s="90"/>
      <c r="W422" s="91"/>
      <c r="X422" s="91"/>
      <c r="Y422" s="91"/>
      <c r="Z422" s="91"/>
      <c r="AA422" s="91"/>
      <c r="AB422" s="91"/>
    </row>
    <row r="423">
      <c r="A423" s="102"/>
      <c r="B423" s="102"/>
      <c r="C423" s="127">
        <v>607844.0</v>
      </c>
      <c r="D423" s="121" t="s">
        <v>529</v>
      </c>
      <c r="E423" s="127">
        <v>5.2742061078E10</v>
      </c>
      <c r="F423" s="127">
        <v>5.2742061078E10</v>
      </c>
      <c r="G423" s="127" t="s">
        <v>42</v>
      </c>
      <c r="H423" s="127">
        <v>1.0</v>
      </c>
      <c r="I423" s="126">
        <v>14000.0</v>
      </c>
      <c r="J423" s="107">
        <v>66.9</v>
      </c>
      <c r="K423" s="107">
        <v>66.9</v>
      </c>
      <c r="L423" s="3">
        <f t="shared" si="4"/>
        <v>82.60330579</v>
      </c>
      <c r="M423" s="123">
        <v>99.95</v>
      </c>
      <c r="N423" s="90"/>
      <c r="O423" s="90"/>
      <c r="P423" s="90"/>
      <c r="Q423" s="90"/>
      <c r="R423" s="90"/>
      <c r="S423" s="90"/>
      <c r="T423" s="90"/>
      <c r="U423" s="90"/>
      <c r="V423" s="90"/>
      <c r="W423" s="91"/>
      <c r="X423" s="91"/>
      <c r="Y423" s="91"/>
      <c r="Z423" s="91"/>
      <c r="AA423" s="91"/>
      <c r="AB423" s="91"/>
    </row>
    <row r="424">
      <c r="A424" s="102"/>
      <c r="B424" s="102"/>
      <c r="C424" s="127">
        <v>607846.0</v>
      </c>
      <c r="D424" s="121" t="s">
        <v>530</v>
      </c>
      <c r="E424" s="127">
        <v>5.2742061108E10</v>
      </c>
      <c r="F424" s="127">
        <v>5.2742061108E10</v>
      </c>
      <c r="G424" s="127" t="s">
        <v>42</v>
      </c>
      <c r="H424" s="127">
        <v>1.0</v>
      </c>
      <c r="I424" s="126">
        <v>14000.0</v>
      </c>
      <c r="J424" s="107">
        <v>66.9</v>
      </c>
      <c r="K424" s="107">
        <v>66.9</v>
      </c>
      <c r="L424" s="3">
        <f t="shared" si="4"/>
        <v>82.60330579</v>
      </c>
      <c r="M424" s="123">
        <v>99.95</v>
      </c>
      <c r="N424" s="90"/>
      <c r="O424" s="90"/>
      <c r="P424" s="90"/>
      <c r="Q424" s="90"/>
      <c r="R424" s="90"/>
      <c r="S424" s="90"/>
      <c r="T424" s="90"/>
      <c r="U424" s="90"/>
      <c r="V424" s="90"/>
      <c r="W424" s="91"/>
      <c r="X424" s="91"/>
      <c r="Y424" s="91"/>
      <c r="Z424" s="91"/>
      <c r="AA424" s="91"/>
      <c r="AB424" s="91"/>
    </row>
    <row r="425">
      <c r="A425" s="102"/>
      <c r="B425" s="102"/>
      <c r="C425" s="120">
        <v>605266.0</v>
      </c>
      <c r="D425" s="121" t="s">
        <v>531</v>
      </c>
      <c r="E425" s="120">
        <v>5.2742024868E10</v>
      </c>
      <c r="F425" s="120">
        <v>5.2742024875E10</v>
      </c>
      <c r="G425" s="120" t="s">
        <v>172</v>
      </c>
      <c r="H425" s="120">
        <v>6.0</v>
      </c>
      <c r="I425" s="122">
        <v>1500.0</v>
      </c>
      <c r="J425" s="107">
        <v>69.75</v>
      </c>
      <c r="K425" s="107">
        <v>11.63</v>
      </c>
      <c r="L425" s="3">
        <f t="shared" si="4"/>
        <v>17.14876033</v>
      </c>
      <c r="M425" s="123">
        <v>20.75</v>
      </c>
      <c r="N425" s="90"/>
      <c r="O425" s="90"/>
      <c r="P425" s="90"/>
      <c r="Q425" s="90"/>
      <c r="R425" s="90"/>
      <c r="S425" s="90"/>
      <c r="T425" s="90"/>
      <c r="U425" s="90"/>
      <c r="V425" s="90"/>
      <c r="W425" s="91"/>
      <c r="X425" s="91"/>
      <c r="Y425" s="91"/>
      <c r="Z425" s="91"/>
      <c r="AA425" s="91"/>
      <c r="AB425" s="91"/>
    </row>
    <row r="426">
      <c r="A426" s="102"/>
      <c r="B426" s="102"/>
      <c r="C426" s="120">
        <v>605267.0</v>
      </c>
      <c r="D426" s="121" t="s">
        <v>532</v>
      </c>
      <c r="E426" s="120">
        <v>5.2742015781E10</v>
      </c>
      <c r="F426" s="120">
        <v>5.2742015781E10</v>
      </c>
      <c r="G426" s="120" t="s">
        <v>196</v>
      </c>
      <c r="H426" s="120">
        <v>1.0</v>
      </c>
      <c r="I426" s="122">
        <v>6000.0</v>
      </c>
      <c r="J426" s="107">
        <v>37.33</v>
      </c>
      <c r="K426" s="107">
        <v>37.33</v>
      </c>
      <c r="L426" s="3">
        <f t="shared" si="4"/>
        <v>42.76859504</v>
      </c>
      <c r="M426" s="123">
        <v>51.75</v>
      </c>
      <c r="N426" s="90"/>
      <c r="O426" s="90"/>
      <c r="P426" s="90"/>
      <c r="Q426" s="90"/>
      <c r="R426" s="90"/>
      <c r="S426" s="90"/>
      <c r="T426" s="90"/>
      <c r="U426" s="90"/>
      <c r="V426" s="90"/>
      <c r="W426" s="91"/>
      <c r="X426" s="91"/>
      <c r="Y426" s="91"/>
      <c r="Z426" s="91"/>
      <c r="AA426" s="91"/>
      <c r="AB426" s="91"/>
    </row>
    <row r="427">
      <c r="A427" s="102"/>
      <c r="B427" s="102"/>
      <c r="C427" s="120">
        <v>605272.0</v>
      </c>
      <c r="D427" s="121" t="s">
        <v>533</v>
      </c>
      <c r="E427" s="120">
        <v>5.2742015828E10</v>
      </c>
      <c r="F427" s="120">
        <v>5.2742015811E10</v>
      </c>
      <c r="G427" s="120" t="s">
        <v>428</v>
      </c>
      <c r="H427" s="120">
        <v>4.0</v>
      </c>
      <c r="I427" s="122">
        <v>2500.0</v>
      </c>
      <c r="J427" s="107">
        <v>71.27</v>
      </c>
      <c r="K427" s="107">
        <v>17.82</v>
      </c>
      <c r="L427" s="3">
        <f t="shared" si="4"/>
        <v>26.23966942</v>
      </c>
      <c r="M427" s="123">
        <v>31.75</v>
      </c>
      <c r="N427" s="90"/>
      <c r="O427" s="90"/>
      <c r="P427" s="90"/>
      <c r="Q427" s="90"/>
      <c r="R427" s="90"/>
      <c r="S427" s="90"/>
      <c r="T427" s="90"/>
      <c r="U427" s="90"/>
      <c r="V427" s="90"/>
      <c r="W427" s="91"/>
      <c r="X427" s="91"/>
      <c r="Y427" s="91"/>
      <c r="Z427" s="91"/>
      <c r="AA427" s="91"/>
      <c r="AB427" s="91"/>
    </row>
    <row r="428">
      <c r="A428" s="102"/>
      <c r="B428" s="102"/>
      <c r="C428" s="120">
        <v>605274.0</v>
      </c>
      <c r="D428" s="121" t="s">
        <v>534</v>
      </c>
      <c r="E428" s="120">
        <v>5.2742026107E10</v>
      </c>
      <c r="F428" s="120">
        <v>5.2742026107E10</v>
      </c>
      <c r="G428" s="120" t="s">
        <v>42</v>
      </c>
      <c r="H428" s="120">
        <v>1.0</v>
      </c>
      <c r="I428" s="122">
        <v>14000.0</v>
      </c>
      <c r="J428" s="107">
        <v>69.79</v>
      </c>
      <c r="K428" s="107">
        <v>69.79</v>
      </c>
      <c r="L428" s="3">
        <f t="shared" si="4"/>
        <v>85.74380165</v>
      </c>
      <c r="M428" s="123">
        <v>103.75</v>
      </c>
      <c r="N428" s="90"/>
      <c r="O428" s="90"/>
      <c r="P428" s="90"/>
      <c r="Q428" s="90"/>
      <c r="R428" s="90"/>
      <c r="S428" s="90"/>
      <c r="T428" s="90"/>
      <c r="U428" s="90"/>
      <c r="V428" s="90"/>
      <c r="W428" s="91"/>
      <c r="X428" s="91"/>
      <c r="Y428" s="91"/>
      <c r="Z428" s="91"/>
      <c r="AA428" s="91"/>
      <c r="AB428" s="91"/>
    </row>
    <row r="429">
      <c r="A429" s="102"/>
      <c r="B429" s="102"/>
      <c r="C429" s="120">
        <v>605270.0</v>
      </c>
      <c r="D429" s="121" t="s">
        <v>535</v>
      </c>
      <c r="E429" s="120">
        <v>5.2742025964E10</v>
      </c>
      <c r="F429" s="120">
        <v>5.2742025964E10</v>
      </c>
      <c r="G429" s="120" t="s">
        <v>42</v>
      </c>
      <c r="H429" s="120">
        <v>1.0</v>
      </c>
      <c r="I429" s="122">
        <v>14000.0</v>
      </c>
      <c r="J429" s="107">
        <v>69.79</v>
      </c>
      <c r="K429" s="107">
        <v>69.79</v>
      </c>
      <c r="L429" s="3">
        <f t="shared" si="4"/>
        <v>85.74380165</v>
      </c>
      <c r="M429" s="123">
        <v>103.75</v>
      </c>
      <c r="N429" s="90"/>
      <c r="O429" s="90"/>
      <c r="P429" s="90"/>
      <c r="Q429" s="90"/>
      <c r="R429" s="90"/>
      <c r="S429" s="90"/>
      <c r="T429" s="90"/>
      <c r="U429" s="90"/>
      <c r="V429" s="90"/>
      <c r="W429" s="91"/>
      <c r="X429" s="91"/>
      <c r="Y429" s="91"/>
      <c r="Z429" s="91"/>
      <c r="AA429" s="91"/>
      <c r="AB429" s="91"/>
    </row>
    <row r="430">
      <c r="A430" s="102"/>
      <c r="B430" s="102"/>
      <c r="C430" s="120">
        <v>604295.0</v>
      </c>
      <c r="D430" s="121" t="s">
        <v>536</v>
      </c>
      <c r="E430" s="120">
        <v>5.2742025186E10</v>
      </c>
      <c r="F430" s="120">
        <v>5.2742025179E10</v>
      </c>
      <c r="G430" s="120" t="s">
        <v>69</v>
      </c>
      <c r="H430" s="120">
        <v>4.0</v>
      </c>
      <c r="I430" s="122">
        <v>2000.0</v>
      </c>
      <c r="J430" s="107">
        <v>57.78</v>
      </c>
      <c r="K430" s="107">
        <v>14.45</v>
      </c>
      <c r="L430" s="3">
        <f t="shared" si="4"/>
        <v>21.44628099</v>
      </c>
      <c r="M430" s="123">
        <v>25.95</v>
      </c>
      <c r="N430" s="90"/>
      <c r="O430" s="90"/>
      <c r="P430" s="90"/>
      <c r="Q430" s="90"/>
      <c r="R430" s="90"/>
      <c r="S430" s="90"/>
      <c r="T430" s="90"/>
      <c r="U430" s="90"/>
      <c r="V430" s="90"/>
      <c r="W430" s="91"/>
      <c r="X430" s="91"/>
      <c r="Y430" s="91"/>
      <c r="Z430" s="91"/>
      <c r="AA430" s="91"/>
      <c r="AB430" s="91"/>
    </row>
    <row r="431">
      <c r="A431" s="102"/>
      <c r="B431" s="102"/>
      <c r="C431" s="120">
        <v>604330.0</v>
      </c>
      <c r="D431" s="121" t="s">
        <v>537</v>
      </c>
      <c r="E431" s="120">
        <v>5.2742025537E10</v>
      </c>
      <c r="F431" s="120">
        <v>5.2742025537E10</v>
      </c>
      <c r="G431" s="120" t="s">
        <v>164</v>
      </c>
      <c r="H431" s="120">
        <v>1.0</v>
      </c>
      <c r="I431" s="122">
        <v>12000.0</v>
      </c>
      <c r="J431" s="107">
        <v>60.65</v>
      </c>
      <c r="K431" s="107">
        <v>60.65</v>
      </c>
      <c r="L431" s="3">
        <f t="shared" si="4"/>
        <v>70.45454545</v>
      </c>
      <c r="M431" s="123">
        <v>85.25</v>
      </c>
      <c r="N431" s="90"/>
      <c r="O431" s="90"/>
      <c r="P431" s="90"/>
      <c r="Q431" s="90"/>
      <c r="R431" s="90"/>
      <c r="S431" s="90"/>
      <c r="T431" s="90"/>
      <c r="U431" s="90"/>
      <c r="V431" s="90"/>
      <c r="W431" s="91"/>
      <c r="X431" s="91"/>
      <c r="Y431" s="91"/>
      <c r="Z431" s="91"/>
      <c r="AA431" s="91"/>
      <c r="AB431" s="91"/>
    </row>
    <row r="432">
      <c r="A432" s="102"/>
      <c r="B432" s="102"/>
      <c r="C432" s="120">
        <v>604383.0</v>
      </c>
      <c r="D432" s="121" t="s">
        <v>538</v>
      </c>
      <c r="E432" s="120">
        <v>5.2742026114E10</v>
      </c>
      <c r="F432" s="120">
        <v>5.2742026114E10</v>
      </c>
      <c r="G432" s="120" t="s">
        <v>42</v>
      </c>
      <c r="H432" s="120">
        <v>1.0</v>
      </c>
      <c r="I432" s="122">
        <v>14000.0</v>
      </c>
      <c r="J432" s="107">
        <v>67.7</v>
      </c>
      <c r="K432" s="107">
        <v>67.7</v>
      </c>
      <c r="L432" s="3">
        <f t="shared" si="4"/>
        <v>82.60330579</v>
      </c>
      <c r="M432" s="123">
        <v>99.95</v>
      </c>
      <c r="N432" s="90"/>
      <c r="O432" s="90"/>
      <c r="P432" s="90"/>
      <c r="Q432" s="90"/>
      <c r="R432" s="90"/>
      <c r="S432" s="90"/>
      <c r="T432" s="90"/>
      <c r="U432" s="90"/>
      <c r="V432" s="90"/>
      <c r="W432" s="91"/>
      <c r="X432" s="91"/>
      <c r="Y432" s="91"/>
      <c r="Z432" s="91"/>
      <c r="AA432" s="91"/>
      <c r="AB432" s="91"/>
    </row>
    <row r="433">
      <c r="A433" s="102"/>
      <c r="B433" s="102"/>
      <c r="C433" s="102"/>
      <c r="D433" s="102"/>
      <c r="E433" s="102"/>
      <c r="F433" s="102"/>
      <c r="G433" s="102"/>
      <c r="H433" s="102"/>
      <c r="I433" s="102"/>
      <c r="J433" s="111"/>
      <c r="K433" s="111"/>
      <c r="L433" s="111"/>
      <c r="M433" s="112"/>
      <c r="N433" s="90"/>
      <c r="O433" s="90"/>
      <c r="P433" s="90"/>
      <c r="Q433" s="90"/>
      <c r="R433" s="90"/>
      <c r="S433" s="90"/>
      <c r="T433" s="90"/>
      <c r="U433" s="90"/>
      <c r="V433" s="90"/>
      <c r="W433" s="91"/>
      <c r="X433" s="91"/>
      <c r="Y433" s="91"/>
      <c r="Z433" s="91"/>
      <c r="AA433" s="91"/>
      <c r="AB433" s="91"/>
    </row>
    <row r="434">
      <c r="A434" s="113" t="s">
        <v>539</v>
      </c>
      <c r="B434" s="114"/>
      <c r="C434" s="115"/>
      <c r="D434" s="114"/>
      <c r="E434" s="114"/>
      <c r="F434" s="114"/>
      <c r="G434" s="114"/>
      <c r="H434" s="114"/>
      <c r="I434" s="114"/>
      <c r="J434" s="116"/>
      <c r="K434" s="116"/>
      <c r="L434" s="116"/>
      <c r="M434" s="117"/>
      <c r="N434" s="90"/>
      <c r="O434" s="90"/>
      <c r="P434" s="90"/>
      <c r="Q434" s="90"/>
      <c r="R434" s="90"/>
      <c r="S434" s="90"/>
      <c r="T434" s="90"/>
      <c r="U434" s="90"/>
      <c r="V434" s="90"/>
      <c r="W434" s="91"/>
      <c r="X434" s="91"/>
      <c r="Y434" s="91"/>
      <c r="Z434" s="91"/>
      <c r="AA434" s="91"/>
      <c r="AB434" s="91"/>
    </row>
    <row r="435">
      <c r="A435" s="54" t="s">
        <v>4</v>
      </c>
      <c r="B435" s="55" t="s">
        <v>5</v>
      </c>
      <c r="C435" s="99" t="s">
        <v>6</v>
      </c>
      <c r="D435" s="100" t="s">
        <v>7</v>
      </c>
      <c r="E435" s="55" t="s">
        <v>411</v>
      </c>
      <c r="F435" s="55" t="s">
        <v>412</v>
      </c>
      <c r="G435" s="14" t="s">
        <v>10</v>
      </c>
      <c r="H435" s="55" t="s">
        <v>11</v>
      </c>
      <c r="I435" s="14" t="s">
        <v>12</v>
      </c>
      <c r="J435" s="56" t="s">
        <v>413</v>
      </c>
      <c r="K435" s="56" t="s">
        <v>14</v>
      </c>
      <c r="L435" s="54" t="s">
        <v>15</v>
      </c>
      <c r="M435" s="57" t="s">
        <v>16</v>
      </c>
      <c r="N435" s="118"/>
      <c r="O435" s="118"/>
      <c r="P435" s="118"/>
      <c r="Q435" s="118"/>
      <c r="R435" s="118"/>
      <c r="T435" s="118"/>
      <c r="U435" s="118"/>
      <c r="V435" s="118"/>
      <c r="W435" s="119"/>
      <c r="X435" s="119"/>
      <c r="Y435" s="119"/>
      <c r="Z435" s="119"/>
      <c r="AA435" s="119"/>
      <c r="AB435" s="119"/>
    </row>
    <row r="436">
      <c r="A436" s="130"/>
      <c r="B436" s="130"/>
      <c r="C436" s="120">
        <v>604045.0</v>
      </c>
      <c r="D436" s="121" t="s">
        <v>540</v>
      </c>
      <c r="E436" s="120">
        <v>5.2742022871E10</v>
      </c>
      <c r="F436" s="120">
        <v>5.2742022864E10</v>
      </c>
      <c r="G436" s="120" t="s">
        <v>541</v>
      </c>
      <c r="H436" s="120">
        <v>6.0</v>
      </c>
      <c r="I436" s="120">
        <v>300.0</v>
      </c>
      <c r="J436" s="107">
        <v>20.46</v>
      </c>
      <c r="K436" s="107">
        <v>3.41</v>
      </c>
      <c r="L436" s="3">
        <f t="shared" ref="L436:L544" si="5">M436/1.21</f>
        <v>5.363636364</v>
      </c>
      <c r="M436" s="123">
        <v>6.49</v>
      </c>
      <c r="N436" s="63"/>
      <c r="O436" s="131"/>
      <c r="P436" s="90"/>
      <c r="Q436" s="90"/>
      <c r="R436" s="90"/>
      <c r="T436" s="90"/>
      <c r="U436" s="90"/>
      <c r="V436" s="90"/>
      <c r="W436" s="91"/>
      <c r="X436" s="91"/>
      <c r="Y436" s="91"/>
      <c r="Z436" s="91"/>
      <c r="AA436" s="91"/>
      <c r="AB436" s="91"/>
    </row>
    <row r="437">
      <c r="A437" s="130"/>
      <c r="B437" s="130"/>
      <c r="C437" s="120">
        <v>604048.0</v>
      </c>
      <c r="D437" s="121" t="s">
        <v>542</v>
      </c>
      <c r="E437" s="120">
        <v>5.2742023649E10</v>
      </c>
      <c r="F437" s="120">
        <v>5.2742023632E10</v>
      </c>
      <c r="G437" s="120" t="s">
        <v>172</v>
      </c>
      <c r="H437" s="120">
        <v>6.0</v>
      </c>
      <c r="I437" s="122">
        <v>1500.0</v>
      </c>
      <c r="J437" s="107">
        <v>85.44</v>
      </c>
      <c r="K437" s="107">
        <v>14.24</v>
      </c>
      <c r="L437" s="3">
        <f t="shared" si="5"/>
        <v>21.0661157</v>
      </c>
      <c r="M437" s="123">
        <v>25.49</v>
      </c>
      <c r="N437" s="63"/>
      <c r="O437" s="131"/>
      <c r="P437" s="90"/>
      <c r="Q437" s="90"/>
      <c r="R437" s="90"/>
      <c r="T437" s="90"/>
      <c r="U437" s="90"/>
      <c r="V437" s="90"/>
      <c r="W437" s="91"/>
      <c r="X437" s="91"/>
      <c r="Y437" s="91"/>
      <c r="Z437" s="91"/>
      <c r="AA437" s="91"/>
      <c r="AB437" s="91"/>
    </row>
    <row r="438">
      <c r="A438" s="130"/>
      <c r="B438" s="130"/>
      <c r="C438" s="120">
        <v>604049.0</v>
      </c>
      <c r="D438" s="121" t="s">
        <v>543</v>
      </c>
      <c r="E438" s="120">
        <v>5.2742024363E10</v>
      </c>
      <c r="F438" s="120">
        <v>5.2742024356E10</v>
      </c>
      <c r="G438" s="120" t="s">
        <v>121</v>
      </c>
      <c r="H438" s="120">
        <v>4.0</v>
      </c>
      <c r="I438" s="122">
        <v>3000.0</v>
      </c>
      <c r="J438" s="107">
        <v>97.34</v>
      </c>
      <c r="K438" s="107">
        <v>24.34</v>
      </c>
      <c r="L438" s="3">
        <f t="shared" si="5"/>
        <v>35.49586777</v>
      </c>
      <c r="M438" s="123">
        <v>42.95</v>
      </c>
      <c r="N438" s="63"/>
      <c r="O438" s="131"/>
      <c r="P438" s="90"/>
      <c r="Q438" s="90"/>
      <c r="R438" s="90"/>
      <c r="T438" s="90"/>
      <c r="U438" s="90"/>
      <c r="V438" s="90"/>
      <c r="W438" s="91"/>
      <c r="X438" s="91"/>
      <c r="Y438" s="91"/>
      <c r="Z438" s="91"/>
      <c r="AA438" s="91"/>
      <c r="AB438" s="91"/>
    </row>
    <row r="439">
      <c r="A439" s="130"/>
      <c r="B439" s="130"/>
      <c r="C439" s="120">
        <v>604050.0</v>
      </c>
      <c r="D439" s="121" t="s">
        <v>544</v>
      </c>
      <c r="E439" s="120">
        <v>5.2742023731E10</v>
      </c>
      <c r="F439" s="120">
        <v>5.2742023731E10</v>
      </c>
      <c r="G439" s="120" t="s">
        <v>28</v>
      </c>
      <c r="H439" s="120">
        <v>1.0</v>
      </c>
      <c r="I439" s="122">
        <v>7000.0</v>
      </c>
      <c r="J439" s="107">
        <v>48.34</v>
      </c>
      <c r="K439" s="107">
        <v>48.34</v>
      </c>
      <c r="L439" s="3">
        <f t="shared" si="5"/>
        <v>64.04132231</v>
      </c>
      <c r="M439" s="123">
        <v>77.49</v>
      </c>
      <c r="N439" s="63"/>
      <c r="O439" s="131"/>
      <c r="P439" s="90"/>
      <c r="Q439" s="90"/>
      <c r="R439" s="90"/>
      <c r="T439" s="90"/>
      <c r="U439" s="90"/>
      <c r="V439" s="90"/>
      <c r="W439" s="91"/>
      <c r="X439" s="91"/>
      <c r="Y439" s="91"/>
      <c r="Z439" s="91"/>
      <c r="AA439" s="91"/>
      <c r="AB439" s="91"/>
    </row>
    <row r="440">
      <c r="A440" s="130"/>
      <c r="B440" s="130"/>
      <c r="C440" s="120">
        <v>604053.0</v>
      </c>
      <c r="D440" s="121" t="s">
        <v>545</v>
      </c>
      <c r="E440" s="120">
        <v>5.2742022802E10</v>
      </c>
      <c r="F440" s="120">
        <v>5.2742022819E10</v>
      </c>
      <c r="G440" s="120" t="s">
        <v>172</v>
      </c>
      <c r="H440" s="120">
        <v>6.0</v>
      </c>
      <c r="I440" s="122">
        <v>1500.0</v>
      </c>
      <c r="J440" s="107">
        <v>85.44</v>
      </c>
      <c r="K440" s="107">
        <v>14.24</v>
      </c>
      <c r="L440" s="3">
        <f t="shared" si="5"/>
        <v>21.0661157</v>
      </c>
      <c r="M440" s="123">
        <v>25.49</v>
      </c>
      <c r="N440" s="63"/>
      <c r="O440" s="131"/>
      <c r="P440" s="90"/>
      <c r="Q440" s="90"/>
      <c r="R440" s="90"/>
      <c r="T440" s="90"/>
      <c r="U440" s="90"/>
      <c r="V440" s="90"/>
      <c r="W440" s="91"/>
      <c r="X440" s="91"/>
      <c r="Y440" s="91"/>
      <c r="Z440" s="91"/>
      <c r="AA440" s="91"/>
      <c r="AB440" s="91"/>
    </row>
    <row r="441">
      <c r="A441" s="130"/>
      <c r="B441" s="130"/>
      <c r="C441" s="120">
        <v>604055.0</v>
      </c>
      <c r="D441" s="121" t="s">
        <v>546</v>
      </c>
      <c r="E441" s="120">
        <v>5.2742030791E10</v>
      </c>
      <c r="F441" s="120">
        <v>5.2742030807E10</v>
      </c>
      <c r="G441" s="120" t="s">
        <v>541</v>
      </c>
      <c r="H441" s="120">
        <v>6.0</v>
      </c>
      <c r="I441" s="120">
        <v>300.0</v>
      </c>
      <c r="J441" s="107">
        <v>19.87</v>
      </c>
      <c r="K441" s="107">
        <v>3.31</v>
      </c>
      <c r="L441" s="3">
        <f t="shared" si="5"/>
        <v>5.082644628</v>
      </c>
      <c r="M441" s="123">
        <v>6.15</v>
      </c>
      <c r="N441" s="63"/>
      <c r="O441" s="131"/>
      <c r="P441" s="90"/>
      <c r="Q441" s="90"/>
      <c r="R441" s="90"/>
      <c r="T441" s="90"/>
      <c r="U441" s="90"/>
      <c r="V441" s="90"/>
      <c r="W441" s="91"/>
      <c r="X441" s="91"/>
      <c r="Y441" s="91"/>
      <c r="Z441" s="91"/>
      <c r="AA441" s="91"/>
      <c r="AB441" s="91"/>
    </row>
    <row r="442">
      <c r="A442" s="130"/>
      <c r="B442" s="130"/>
      <c r="C442" s="120">
        <v>604057.0</v>
      </c>
      <c r="D442" s="121" t="s">
        <v>547</v>
      </c>
      <c r="E442" s="120">
        <v>5.2742030814E10</v>
      </c>
      <c r="F442" s="120">
        <v>5.2742030821E10</v>
      </c>
      <c r="G442" s="120" t="s">
        <v>172</v>
      </c>
      <c r="H442" s="120">
        <v>6.0</v>
      </c>
      <c r="I442" s="122">
        <v>1500.0</v>
      </c>
      <c r="J442" s="107">
        <v>82.38</v>
      </c>
      <c r="K442" s="107">
        <v>13.73</v>
      </c>
      <c r="L442" s="3">
        <f t="shared" si="5"/>
        <v>20.45454545</v>
      </c>
      <c r="M442" s="123">
        <v>24.75</v>
      </c>
      <c r="N442" s="63"/>
      <c r="O442" s="131"/>
      <c r="P442" s="90"/>
      <c r="Q442" s="90"/>
      <c r="R442" s="90"/>
      <c r="T442" s="90"/>
      <c r="U442" s="90"/>
      <c r="V442" s="90"/>
      <c r="W442" s="91"/>
      <c r="X442" s="91"/>
      <c r="Y442" s="91"/>
      <c r="Z442" s="91"/>
      <c r="AA442" s="91"/>
      <c r="AB442" s="91"/>
    </row>
    <row r="443">
      <c r="A443" s="130"/>
      <c r="B443" s="130"/>
      <c r="C443" s="120">
        <v>604058.0</v>
      </c>
      <c r="D443" s="121" t="s">
        <v>548</v>
      </c>
      <c r="E443" s="120">
        <v>5.2742030838E10</v>
      </c>
      <c r="F443" s="120">
        <v>5.2742024479E10</v>
      </c>
      <c r="G443" s="120" t="s">
        <v>121</v>
      </c>
      <c r="H443" s="120">
        <v>4.0</v>
      </c>
      <c r="I443" s="122">
        <v>3000.0</v>
      </c>
      <c r="J443" s="107">
        <v>94.07</v>
      </c>
      <c r="K443" s="107">
        <v>23.52</v>
      </c>
      <c r="L443" s="3">
        <f t="shared" si="5"/>
        <v>33.01652893</v>
      </c>
      <c r="M443" s="123">
        <v>39.95</v>
      </c>
      <c r="N443" s="63"/>
      <c r="O443" s="131"/>
      <c r="P443" s="90"/>
      <c r="Q443" s="90"/>
      <c r="R443" s="90"/>
      <c r="T443" s="90"/>
      <c r="U443" s="90"/>
      <c r="V443" s="90"/>
      <c r="W443" s="91"/>
      <c r="X443" s="91"/>
      <c r="Y443" s="91"/>
      <c r="Z443" s="91"/>
      <c r="AA443" s="91"/>
      <c r="AB443" s="91"/>
    </row>
    <row r="444">
      <c r="A444" s="130"/>
      <c r="B444" s="130"/>
      <c r="C444" s="120">
        <v>604060.0</v>
      </c>
      <c r="D444" s="121" t="s">
        <v>549</v>
      </c>
      <c r="E444" s="120">
        <v>5.274202284E10</v>
      </c>
      <c r="F444" s="120">
        <v>5.274202284E10</v>
      </c>
      <c r="G444" s="120" t="s">
        <v>28</v>
      </c>
      <c r="H444" s="120">
        <v>1.0</v>
      </c>
      <c r="I444" s="122">
        <v>7000.0</v>
      </c>
      <c r="J444" s="107">
        <v>46.47</v>
      </c>
      <c r="K444" s="107">
        <v>46.47</v>
      </c>
      <c r="L444" s="3">
        <f t="shared" si="5"/>
        <v>59.90909091</v>
      </c>
      <c r="M444" s="123">
        <v>72.49</v>
      </c>
      <c r="N444" s="63"/>
      <c r="O444" s="131"/>
      <c r="P444" s="90"/>
      <c r="Q444" s="90"/>
      <c r="R444" s="90"/>
      <c r="T444" s="90"/>
      <c r="U444" s="90"/>
      <c r="V444" s="90"/>
      <c r="W444" s="91"/>
      <c r="X444" s="91"/>
      <c r="Y444" s="91"/>
      <c r="Z444" s="91"/>
      <c r="AA444" s="91"/>
      <c r="AB444" s="91"/>
    </row>
    <row r="445">
      <c r="A445" s="130"/>
      <c r="B445" s="130"/>
      <c r="C445" s="120">
        <v>604174.0</v>
      </c>
      <c r="D445" s="121" t="s">
        <v>550</v>
      </c>
      <c r="E445" s="120">
        <v>5.2742024417E10</v>
      </c>
      <c r="F445" s="120">
        <v>5.2742024417E10</v>
      </c>
      <c r="G445" s="120" t="s">
        <v>57</v>
      </c>
      <c r="H445" s="120">
        <v>1.0</v>
      </c>
      <c r="I445" s="122">
        <v>10000.0</v>
      </c>
      <c r="J445" s="107">
        <v>63.86</v>
      </c>
      <c r="K445" s="107">
        <v>63.86</v>
      </c>
      <c r="L445" s="3">
        <f t="shared" si="5"/>
        <v>75.82644628</v>
      </c>
      <c r="M445" s="123">
        <v>91.75</v>
      </c>
      <c r="N445" s="63"/>
      <c r="O445" s="131"/>
      <c r="P445" s="90"/>
      <c r="Q445" s="90"/>
      <c r="R445" s="90"/>
      <c r="T445" s="90"/>
      <c r="U445" s="90"/>
      <c r="V445" s="90"/>
      <c r="W445" s="91"/>
      <c r="X445" s="91"/>
      <c r="Y445" s="91"/>
      <c r="Z445" s="91"/>
      <c r="AA445" s="91"/>
      <c r="AB445" s="91"/>
    </row>
    <row r="446">
      <c r="A446" s="130"/>
      <c r="B446" s="130"/>
      <c r="C446" s="120">
        <v>604063.0</v>
      </c>
      <c r="D446" s="121" t="s">
        <v>551</v>
      </c>
      <c r="E446" s="120">
        <v>5.27426291E10</v>
      </c>
      <c r="F446" s="120">
        <v>5.27426291E10</v>
      </c>
      <c r="G446" s="120" t="s">
        <v>552</v>
      </c>
      <c r="H446" s="120">
        <v>1.0</v>
      </c>
      <c r="I446" s="122">
        <v>15000.0</v>
      </c>
      <c r="J446" s="107">
        <v>90.27</v>
      </c>
      <c r="K446" s="107">
        <v>90.27</v>
      </c>
      <c r="L446" s="3">
        <f t="shared" si="5"/>
        <v>97.31404959</v>
      </c>
      <c r="M446" s="123">
        <v>117.75</v>
      </c>
      <c r="N446" s="63"/>
      <c r="O446" s="131"/>
      <c r="P446" s="90"/>
      <c r="Q446" s="90"/>
      <c r="R446" s="90"/>
      <c r="T446" s="90"/>
      <c r="U446" s="90"/>
      <c r="V446" s="90"/>
      <c r="W446" s="91"/>
      <c r="X446" s="91"/>
      <c r="Y446" s="91"/>
      <c r="Z446" s="91"/>
      <c r="AA446" s="91"/>
      <c r="AB446" s="91"/>
    </row>
    <row r="447">
      <c r="A447" s="130"/>
      <c r="B447" s="130"/>
      <c r="C447" s="120">
        <v>604071.0</v>
      </c>
      <c r="D447" s="121" t="s">
        <v>553</v>
      </c>
      <c r="E447" s="120">
        <v>5.27420237E10</v>
      </c>
      <c r="F447" s="120">
        <v>5.2742023694E10</v>
      </c>
      <c r="G447" s="120" t="s">
        <v>541</v>
      </c>
      <c r="H447" s="120">
        <v>6.0</v>
      </c>
      <c r="I447" s="120">
        <v>300.0</v>
      </c>
      <c r="J447" s="107">
        <v>19.87</v>
      </c>
      <c r="K447" s="107">
        <v>3.31</v>
      </c>
      <c r="L447" s="3">
        <f t="shared" si="5"/>
        <v>5.082644628</v>
      </c>
      <c r="M447" s="123">
        <v>6.15</v>
      </c>
      <c r="N447" s="63"/>
      <c r="O447" s="131"/>
      <c r="P447" s="90"/>
      <c r="Q447" s="90"/>
      <c r="R447" s="90"/>
      <c r="T447" s="90"/>
      <c r="U447" s="90"/>
      <c r="V447" s="90"/>
      <c r="W447" s="91"/>
      <c r="X447" s="91"/>
      <c r="Y447" s="91"/>
      <c r="Z447" s="91"/>
      <c r="AA447" s="91"/>
      <c r="AB447" s="91"/>
    </row>
    <row r="448">
      <c r="A448" s="130"/>
      <c r="B448" s="130"/>
      <c r="C448" s="120">
        <v>604073.0</v>
      </c>
      <c r="D448" s="121" t="s">
        <v>554</v>
      </c>
      <c r="E448" s="120">
        <v>5.2742023724E10</v>
      </c>
      <c r="F448" s="120">
        <v>5.2742023717E10</v>
      </c>
      <c r="G448" s="120" t="s">
        <v>172</v>
      </c>
      <c r="H448" s="120">
        <v>6.0</v>
      </c>
      <c r="I448" s="122">
        <v>1500.0</v>
      </c>
      <c r="J448" s="107">
        <v>82.38</v>
      </c>
      <c r="K448" s="107">
        <v>13.73</v>
      </c>
      <c r="L448" s="3">
        <f t="shared" si="5"/>
        <v>20.45454545</v>
      </c>
      <c r="M448" s="123">
        <v>24.75</v>
      </c>
      <c r="N448" s="63"/>
      <c r="O448" s="131"/>
      <c r="P448" s="90"/>
      <c r="Q448" s="90"/>
      <c r="R448" s="90"/>
      <c r="T448" s="90"/>
      <c r="U448" s="90"/>
      <c r="V448" s="90"/>
      <c r="W448" s="91"/>
      <c r="X448" s="91"/>
      <c r="Y448" s="91"/>
      <c r="Z448" s="91"/>
      <c r="AA448" s="91"/>
      <c r="AB448" s="91"/>
    </row>
    <row r="449">
      <c r="A449" s="130"/>
      <c r="B449" s="130"/>
      <c r="C449" s="120">
        <v>604075.0</v>
      </c>
      <c r="D449" s="121" t="s">
        <v>555</v>
      </c>
      <c r="E449" s="120">
        <v>5.2742024103E10</v>
      </c>
      <c r="F449" s="120">
        <v>5.2742024097E10</v>
      </c>
      <c r="G449" s="120" t="s">
        <v>121</v>
      </c>
      <c r="H449" s="120">
        <v>4.0</v>
      </c>
      <c r="I449" s="122">
        <v>3000.0</v>
      </c>
      <c r="J449" s="107">
        <v>94.07</v>
      </c>
      <c r="K449" s="107">
        <v>23.52</v>
      </c>
      <c r="L449" s="3">
        <f t="shared" si="5"/>
        <v>33.01652893</v>
      </c>
      <c r="M449" s="123">
        <v>39.95</v>
      </c>
      <c r="N449" s="63"/>
      <c r="O449" s="131"/>
      <c r="P449" s="90"/>
      <c r="Q449" s="90"/>
      <c r="R449" s="90"/>
      <c r="T449" s="90"/>
      <c r="U449" s="90"/>
      <c r="V449" s="90"/>
      <c r="W449" s="91"/>
      <c r="X449" s="91"/>
      <c r="Y449" s="91"/>
      <c r="Z449" s="91"/>
      <c r="AA449" s="91"/>
      <c r="AB449" s="91"/>
    </row>
    <row r="450">
      <c r="A450" s="130"/>
      <c r="B450" s="130"/>
      <c r="C450" s="120">
        <v>604076.0</v>
      </c>
      <c r="D450" s="121" t="s">
        <v>556</v>
      </c>
      <c r="E450" s="120">
        <v>5.2742023618E10</v>
      </c>
      <c r="F450" s="120">
        <v>5.2742023618E10</v>
      </c>
      <c r="G450" s="120" t="s">
        <v>28</v>
      </c>
      <c r="H450" s="120">
        <v>1.0</v>
      </c>
      <c r="I450" s="122">
        <v>7000.0</v>
      </c>
      <c r="J450" s="107">
        <v>46.47</v>
      </c>
      <c r="K450" s="107">
        <v>46.47</v>
      </c>
      <c r="L450" s="3">
        <f t="shared" si="5"/>
        <v>59.90909091</v>
      </c>
      <c r="M450" s="123">
        <v>72.49</v>
      </c>
      <c r="N450" s="63"/>
      <c r="O450" s="131"/>
      <c r="P450" s="90"/>
      <c r="Q450" s="90"/>
      <c r="R450" s="90"/>
      <c r="T450" s="90"/>
      <c r="U450" s="90"/>
      <c r="V450" s="90"/>
      <c r="W450" s="91"/>
      <c r="X450" s="91"/>
      <c r="Y450" s="91"/>
      <c r="Z450" s="91"/>
      <c r="AA450" s="91"/>
      <c r="AB450" s="91"/>
    </row>
    <row r="451">
      <c r="A451" s="130"/>
      <c r="B451" s="130"/>
      <c r="C451" s="120">
        <v>604176.0</v>
      </c>
      <c r="D451" s="121" t="s">
        <v>557</v>
      </c>
      <c r="E451" s="120">
        <v>5.274202437E10</v>
      </c>
      <c r="F451" s="120">
        <v>5.274202437E10</v>
      </c>
      <c r="G451" s="120" t="s">
        <v>57</v>
      </c>
      <c r="H451" s="120">
        <v>1.0</v>
      </c>
      <c r="I451" s="122">
        <v>10000.0</v>
      </c>
      <c r="J451" s="107">
        <v>63.86</v>
      </c>
      <c r="K451" s="107">
        <v>63.86</v>
      </c>
      <c r="L451" s="3">
        <f t="shared" si="5"/>
        <v>75.82644628</v>
      </c>
      <c r="M451" s="123">
        <v>91.75</v>
      </c>
      <c r="N451" s="63"/>
      <c r="O451" s="131"/>
      <c r="P451" s="90"/>
      <c r="Q451" s="90"/>
      <c r="R451" s="90"/>
      <c r="T451" s="90"/>
      <c r="U451" s="90"/>
      <c r="V451" s="90"/>
      <c r="W451" s="91"/>
      <c r="X451" s="91"/>
      <c r="Y451" s="91"/>
      <c r="Z451" s="91"/>
      <c r="AA451" s="91"/>
      <c r="AB451" s="91"/>
    </row>
    <row r="452">
      <c r="A452" s="130"/>
      <c r="B452" s="130"/>
      <c r="C452" s="120">
        <v>604065.0</v>
      </c>
      <c r="D452" s="121" t="s">
        <v>558</v>
      </c>
      <c r="E452" s="120">
        <v>5.2742022925E10</v>
      </c>
      <c r="F452" s="120">
        <v>5.2742022918E10</v>
      </c>
      <c r="G452" s="120" t="s">
        <v>541</v>
      </c>
      <c r="H452" s="120">
        <v>6.0</v>
      </c>
      <c r="I452" s="120">
        <v>300.0</v>
      </c>
      <c r="J452" s="107">
        <v>19.87</v>
      </c>
      <c r="K452" s="107">
        <v>3.31</v>
      </c>
      <c r="L452" s="3">
        <f t="shared" si="5"/>
        <v>5.082644628</v>
      </c>
      <c r="M452" s="123">
        <v>6.15</v>
      </c>
      <c r="N452" s="63"/>
      <c r="O452" s="131"/>
      <c r="P452" s="90"/>
      <c r="Q452" s="90"/>
      <c r="R452" s="90"/>
      <c r="T452" s="90"/>
      <c r="U452" s="90"/>
      <c r="V452" s="90"/>
      <c r="W452" s="91"/>
      <c r="X452" s="91"/>
      <c r="Y452" s="91"/>
      <c r="Z452" s="91"/>
      <c r="AA452" s="91"/>
      <c r="AB452" s="91"/>
    </row>
    <row r="453">
      <c r="A453" s="130"/>
      <c r="B453" s="130"/>
      <c r="C453" s="120">
        <v>604066.0</v>
      </c>
      <c r="D453" s="121" t="s">
        <v>559</v>
      </c>
      <c r="E453" s="120">
        <v>5.2742022949E10</v>
      </c>
      <c r="F453" s="120">
        <v>5.2742022932E10</v>
      </c>
      <c r="G453" s="120" t="s">
        <v>172</v>
      </c>
      <c r="H453" s="120">
        <v>6.0</v>
      </c>
      <c r="I453" s="122">
        <v>1500.0</v>
      </c>
      <c r="J453" s="107">
        <v>82.38</v>
      </c>
      <c r="K453" s="107">
        <v>13.73</v>
      </c>
      <c r="L453" s="3">
        <f t="shared" si="5"/>
        <v>20.45454545</v>
      </c>
      <c r="M453" s="123">
        <v>24.75</v>
      </c>
      <c r="N453" s="63"/>
      <c r="O453" s="131"/>
      <c r="P453" s="90"/>
      <c r="Q453" s="90"/>
      <c r="R453" s="90"/>
      <c r="T453" s="90"/>
      <c r="U453" s="90"/>
      <c r="V453" s="90"/>
      <c r="W453" s="91"/>
      <c r="X453" s="91"/>
      <c r="Y453" s="91"/>
      <c r="Z453" s="91"/>
      <c r="AA453" s="91"/>
      <c r="AB453" s="91"/>
    </row>
    <row r="454">
      <c r="A454" s="130"/>
      <c r="B454" s="130"/>
      <c r="C454" s="120">
        <v>604067.0</v>
      </c>
      <c r="D454" s="121" t="s">
        <v>560</v>
      </c>
      <c r="E454" s="120">
        <v>5.274202408E10</v>
      </c>
      <c r="F454" s="120">
        <v>5.2742024073E10</v>
      </c>
      <c r="G454" s="120" t="s">
        <v>121</v>
      </c>
      <c r="H454" s="120">
        <v>4.0</v>
      </c>
      <c r="I454" s="122">
        <v>3000.0</v>
      </c>
      <c r="J454" s="107">
        <v>94.07</v>
      </c>
      <c r="K454" s="107">
        <v>23.52</v>
      </c>
      <c r="L454" s="3">
        <f t="shared" si="5"/>
        <v>33.01652893</v>
      </c>
      <c r="M454" s="123">
        <v>39.95</v>
      </c>
      <c r="N454" s="63"/>
      <c r="O454" s="131"/>
      <c r="P454" s="90"/>
      <c r="Q454" s="90"/>
      <c r="R454" s="90"/>
      <c r="T454" s="90"/>
      <c r="U454" s="90"/>
      <c r="V454" s="90"/>
      <c r="W454" s="91"/>
      <c r="X454" s="91"/>
      <c r="Y454" s="91"/>
      <c r="Z454" s="91"/>
      <c r="AA454" s="91"/>
      <c r="AB454" s="91"/>
    </row>
    <row r="455">
      <c r="A455" s="130"/>
      <c r="B455" s="130"/>
      <c r="C455" s="120">
        <v>604070.0</v>
      </c>
      <c r="D455" s="121" t="s">
        <v>561</v>
      </c>
      <c r="E455" s="120">
        <v>5.274202367E10</v>
      </c>
      <c r="F455" s="120">
        <v>5.274202367E10</v>
      </c>
      <c r="G455" s="120" t="s">
        <v>28</v>
      </c>
      <c r="H455" s="120">
        <v>1.0</v>
      </c>
      <c r="I455" s="122">
        <v>7000.0</v>
      </c>
      <c r="J455" s="107">
        <v>46.47</v>
      </c>
      <c r="K455" s="107">
        <v>46.47</v>
      </c>
      <c r="L455" s="3">
        <f t="shared" si="5"/>
        <v>59.90909091</v>
      </c>
      <c r="M455" s="123">
        <v>72.49</v>
      </c>
      <c r="N455" s="63"/>
      <c r="O455" s="131"/>
      <c r="P455" s="90"/>
      <c r="Q455" s="90"/>
      <c r="R455" s="90"/>
      <c r="T455" s="90"/>
      <c r="U455" s="90"/>
      <c r="V455" s="90"/>
      <c r="W455" s="91"/>
      <c r="X455" s="91"/>
      <c r="Y455" s="91"/>
      <c r="Z455" s="91"/>
      <c r="AA455" s="91"/>
      <c r="AB455" s="91"/>
    </row>
    <row r="456">
      <c r="A456" s="130"/>
      <c r="B456" s="130"/>
      <c r="C456" s="120">
        <v>604175.0</v>
      </c>
      <c r="D456" s="121" t="s">
        <v>562</v>
      </c>
      <c r="E456" s="120">
        <v>5.2742024394E10</v>
      </c>
      <c r="F456" s="120">
        <v>5.2742024394E10</v>
      </c>
      <c r="G456" s="120" t="s">
        <v>57</v>
      </c>
      <c r="H456" s="120">
        <v>1.0</v>
      </c>
      <c r="I456" s="122">
        <v>10000.0</v>
      </c>
      <c r="J456" s="107">
        <v>63.86</v>
      </c>
      <c r="K456" s="107">
        <v>63.86</v>
      </c>
      <c r="L456" s="3">
        <f t="shared" si="5"/>
        <v>75.82644628</v>
      </c>
      <c r="M456" s="123">
        <v>91.75</v>
      </c>
      <c r="N456" s="63"/>
      <c r="O456" s="131"/>
      <c r="P456" s="90"/>
      <c r="Q456" s="90"/>
      <c r="R456" s="90"/>
      <c r="T456" s="90"/>
      <c r="U456" s="90"/>
      <c r="V456" s="90"/>
      <c r="W456" s="91"/>
      <c r="X456" s="91"/>
      <c r="Y456" s="91"/>
      <c r="Z456" s="91"/>
      <c r="AA456" s="91"/>
      <c r="AB456" s="91"/>
    </row>
    <row r="457">
      <c r="A457" s="130"/>
      <c r="B457" s="130"/>
      <c r="C457" s="120">
        <v>607385.0</v>
      </c>
      <c r="D457" s="132" t="s">
        <v>563</v>
      </c>
      <c r="E457" s="120">
        <v>5.2742054711E10</v>
      </c>
      <c r="F457" s="120">
        <v>5.2742054704E10</v>
      </c>
      <c r="G457" s="120" t="s">
        <v>172</v>
      </c>
      <c r="H457" s="120">
        <v>6.0</v>
      </c>
      <c r="I457" s="122">
        <v>1500.0</v>
      </c>
      <c r="J457" s="107">
        <v>86.49</v>
      </c>
      <c r="K457" s="107">
        <v>14.42</v>
      </c>
      <c r="L457" s="3">
        <f t="shared" si="5"/>
        <v>21.28099174</v>
      </c>
      <c r="M457" s="123">
        <v>25.75</v>
      </c>
      <c r="N457" s="63"/>
      <c r="O457" s="131"/>
      <c r="P457" s="90"/>
      <c r="Q457" s="90"/>
      <c r="R457" s="90"/>
      <c r="T457" s="90"/>
      <c r="U457" s="90"/>
      <c r="V457" s="90"/>
      <c r="W457" s="91"/>
      <c r="X457" s="91"/>
      <c r="Y457" s="91"/>
      <c r="Z457" s="91"/>
      <c r="AA457" s="91"/>
      <c r="AB457" s="91"/>
    </row>
    <row r="458">
      <c r="A458" s="130"/>
      <c r="B458" s="130"/>
      <c r="C458" s="120">
        <v>607387.0</v>
      </c>
      <c r="D458" s="132" t="s">
        <v>564</v>
      </c>
      <c r="E458" s="120">
        <v>5.2742054674E10</v>
      </c>
      <c r="F458" s="120">
        <v>5.2742054674E10</v>
      </c>
      <c r="G458" s="120" t="s">
        <v>57</v>
      </c>
      <c r="H458" s="120">
        <v>1.0</v>
      </c>
      <c r="I458" s="122">
        <v>10000.0</v>
      </c>
      <c r="J458" s="107">
        <v>67.05</v>
      </c>
      <c r="K458" s="107">
        <v>67.05</v>
      </c>
      <c r="L458" s="3">
        <f t="shared" si="5"/>
        <v>80.37190083</v>
      </c>
      <c r="M458" s="123">
        <v>97.25</v>
      </c>
      <c r="N458" s="63"/>
      <c r="O458" s="131"/>
      <c r="P458" s="90"/>
      <c r="Q458" s="90"/>
      <c r="R458" s="90"/>
      <c r="T458" s="90"/>
      <c r="U458" s="90"/>
      <c r="V458" s="90"/>
      <c r="W458" s="91"/>
      <c r="X458" s="91"/>
      <c r="Y458" s="91"/>
      <c r="Z458" s="91"/>
      <c r="AA458" s="91"/>
      <c r="AB458" s="91"/>
    </row>
    <row r="459">
      <c r="A459" s="130"/>
      <c r="B459" s="130"/>
      <c r="C459" s="120">
        <v>604096.0</v>
      </c>
      <c r="D459" s="121" t="s">
        <v>565</v>
      </c>
      <c r="E459" s="120">
        <v>5.2742520506E10</v>
      </c>
      <c r="F459" s="120">
        <v>5.2742520513E10</v>
      </c>
      <c r="G459" s="120" t="s">
        <v>541</v>
      </c>
      <c r="H459" s="120">
        <v>6.0</v>
      </c>
      <c r="I459" s="120">
        <v>300.0</v>
      </c>
      <c r="J459" s="107">
        <v>23.82</v>
      </c>
      <c r="K459" s="107">
        <v>3.97</v>
      </c>
      <c r="L459" s="3">
        <f t="shared" si="5"/>
        <v>5.776859504</v>
      </c>
      <c r="M459" s="123">
        <v>6.99</v>
      </c>
      <c r="N459" s="63"/>
      <c r="O459" s="131"/>
      <c r="P459" s="90"/>
      <c r="Q459" s="90"/>
      <c r="R459" s="90"/>
      <c r="T459" s="90"/>
      <c r="U459" s="90"/>
      <c r="V459" s="90"/>
      <c r="W459" s="91"/>
      <c r="X459" s="91"/>
      <c r="Y459" s="91"/>
      <c r="Z459" s="91"/>
      <c r="AA459" s="91"/>
      <c r="AB459" s="91"/>
    </row>
    <row r="460">
      <c r="A460" s="130"/>
      <c r="B460" s="130"/>
      <c r="C460" s="120">
        <v>604097.0</v>
      </c>
      <c r="D460" s="121" t="s">
        <v>566</v>
      </c>
      <c r="E460" s="120">
        <v>5.2742023403E10</v>
      </c>
      <c r="F460" s="120">
        <v>5.2742023397E10</v>
      </c>
      <c r="G460" s="120" t="s">
        <v>172</v>
      </c>
      <c r="H460" s="120">
        <v>6.0</v>
      </c>
      <c r="I460" s="122">
        <v>1500.0</v>
      </c>
      <c r="J460" s="107">
        <v>86.49</v>
      </c>
      <c r="K460" s="107">
        <v>14.42</v>
      </c>
      <c r="L460" s="3">
        <f t="shared" si="5"/>
        <v>21.28099174</v>
      </c>
      <c r="M460" s="123">
        <v>25.75</v>
      </c>
      <c r="N460" s="63"/>
      <c r="O460" s="131"/>
      <c r="P460" s="90"/>
      <c r="Q460" s="90"/>
      <c r="R460" s="90"/>
      <c r="T460" s="90"/>
      <c r="U460" s="90"/>
      <c r="V460" s="90"/>
      <c r="W460" s="91"/>
      <c r="X460" s="91"/>
      <c r="Y460" s="91"/>
      <c r="Z460" s="91"/>
      <c r="AA460" s="91"/>
      <c r="AB460" s="91"/>
    </row>
    <row r="461">
      <c r="A461" s="130"/>
      <c r="B461" s="130"/>
      <c r="C461" s="120">
        <v>604098.0</v>
      </c>
      <c r="D461" s="121" t="s">
        <v>567</v>
      </c>
      <c r="E461" s="120">
        <v>5.2742024004E10</v>
      </c>
      <c r="F461" s="120">
        <v>5.2742023991E10</v>
      </c>
      <c r="G461" s="120" t="s">
        <v>121</v>
      </c>
      <c r="H461" s="120">
        <v>4.0</v>
      </c>
      <c r="I461" s="122">
        <v>3000.0</v>
      </c>
      <c r="J461" s="107">
        <v>98.78</v>
      </c>
      <c r="K461" s="107">
        <v>24.7</v>
      </c>
      <c r="L461" s="3">
        <f t="shared" si="5"/>
        <v>35.94214876</v>
      </c>
      <c r="M461" s="123">
        <v>43.49</v>
      </c>
      <c r="N461" s="63"/>
      <c r="O461" s="131"/>
      <c r="P461" s="90"/>
      <c r="Q461" s="90"/>
      <c r="R461" s="90"/>
      <c r="T461" s="90"/>
      <c r="U461" s="90"/>
      <c r="V461" s="90"/>
      <c r="W461" s="91"/>
      <c r="X461" s="91"/>
      <c r="Y461" s="91"/>
      <c r="Z461" s="91"/>
      <c r="AA461" s="91"/>
      <c r="AB461" s="91"/>
    </row>
    <row r="462">
      <c r="A462" s="130"/>
      <c r="B462" s="130"/>
      <c r="C462" s="120">
        <v>604099.0</v>
      </c>
      <c r="D462" s="121" t="s">
        <v>568</v>
      </c>
      <c r="E462" s="120">
        <v>5.2742023182E10</v>
      </c>
      <c r="F462" s="120">
        <v>5.2742023182E10</v>
      </c>
      <c r="G462" s="120" t="s">
        <v>28</v>
      </c>
      <c r="H462" s="120">
        <v>1.0</v>
      </c>
      <c r="I462" s="122">
        <v>7000.0</v>
      </c>
      <c r="J462" s="107">
        <v>48.81</v>
      </c>
      <c r="K462" s="107">
        <v>48.81</v>
      </c>
      <c r="L462" s="3">
        <f t="shared" si="5"/>
        <v>64.66942149</v>
      </c>
      <c r="M462" s="123">
        <v>78.25</v>
      </c>
      <c r="N462" s="63"/>
      <c r="O462" s="131"/>
      <c r="P462" s="90"/>
      <c r="Q462" s="90"/>
      <c r="R462" s="90"/>
      <c r="T462" s="90"/>
      <c r="U462" s="90"/>
      <c r="V462" s="90"/>
      <c r="W462" s="91"/>
      <c r="X462" s="91"/>
      <c r="Y462" s="91"/>
      <c r="Z462" s="91"/>
      <c r="AA462" s="91"/>
      <c r="AB462" s="91"/>
    </row>
    <row r="463">
      <c r="A463" s="130"/>
      <c r="B463" s="130"/>
      <c r="C463" s="120">
        <v>604178.0</v>
      </c>
      <c r="D463" s="121" t="s">
        <v>569</v>
      </c>
      <c r="E463" s="120">
        <v>5.2742024257E10</v>
      </c>
      <c r="F463" s="120">
        <v>5.2742024257E10</v>
      </c>
      <c r="G463" s="120" t="s">
        <v>57</v>
      </c>
      <c r="H463" s="120">
        <v>1.0</v>
      </c>
      <c r="I463" s="122">
        <v>10000.0</v>
      </c>
      <c r="J463" s="107">
        <v>67.05</v>
      </c>
      <c r="K463" s="107">
        <v>67.05</v>
      </c>
      <c r="L463" s="3">
        <f t="shared" si="5"/>
        <v>78.91735537</v>
      </c>
      <c r="M463" s="123">
        <v>95.49</v>
      </c>
      <c r="N463" s="63"/>
      <c r="O463" s="131"/>
      <c r="P463" s="90"/>
      <c r="Q463" s="90"/>
      <c r="R463" s="90"/>
      <c r="T463" s="90"/>
      <c r="U463" s="90"/>
      <c r="V463" s="90"/>
      <c r="W463" s="91"/>
      <c r="X463" s="91"/>
      <c r="Y463" s="91"/>
      <c r="Z463" s="91"/>
      <c r="AA463" s="91"/>
      <c r="AB463" s="91"/>
    </row>
    <row r="464">
      <c r="A464" s="130"/>
      <c r="B464" s="130"/>
      <c r="C464" s="120">
        <v>604101.0</v>
      </c>
      <c r="D464" s="121" t="s">
        <v>570</v>
      </c>
      <c r="E464" s="120">
        <v>5.2742023212E10</v>
      </c>
      <c r="F464" s="120">
        <v>5.2742023205E10</v>
      </c>
      <c r="G464" s="120" t="s">
        <v>172</v>
      </c>
      <c r="H464" s="120">
        <v>6.0</v>
      </c>
      <c r="I464" s="122">
        <v>1500.0</v>
      </c>
      <c r="J464" s="107">
        <v>86.49</v>
      </c>
      <c r="K464" s="107">
        <v>14.42</v>
      </c>
      <c r="L464" s="3">
        <f t="shared" si="5"/>
        <v>21.28099174</v>
      </c>
      <c r="M464" s="123">
        <v>25.75</v>
      </c>
      <c r="N464" s="63"/>
      <c r="O464" s="131"/>
      <c r="P464" s="90"/>
      <c r="Q464" s="90"/>
      <c r="R464" s="90"/>
      <c r="T464" s="90"/>
      <c r="U464" s="90"/>
      <c r="V464" s="90"/>
      <c r="W464" s="91"/>
      <c r="X464" s="91"/>
      <c r="Y464" s="91"/>
      <c r="Z464" s="91"/>
      <c r="AA464" s="91"/>
      <c r="AB464" s="91"/>
    </row>
    <row r="465">
      <c r="A465" s="130"/>
      <c r="B465" s="130"/>
      <c r="C465" s="120">
        <v>604179.0</v>
      </c>
      <c r="D465" s="121" t="s">
        <v>571</v>
      </c>
      <c r="E465" s="120">
        <v>5.2742024233E10</v>
      </c>
      <c r="F465" s="120">
        <v>5.2742024233E10</v>
      </c>
      <c r="G465" s="120" t="s">
        <v>57</v>
      </c>
      <c r="H465" s="120">
        <v>1.0</v>
      </c>
      <c r="I465" s="122">
        <v>10000.0</v>
      </c>
      <c r="J465" s="107">
        <v>67.05</v>
      </c>
      <c r="K465" s="107">
        <v>67.05</v>
      </c>
      <c r="L465" s="3">
        <f t="shared" si="5"/>
        <v>78.91735537</v>
      </c>
      <c r="M465" s="123">
        <v>95.49</v>
      </c>
      <c r="N465" s="63"/>
      <c r="O465" s="131"/>
      <c r="P465" s="90"/>
      <c r="Q465" s="90"/>
      <c r="R465" s="90"/>
      <c r="T465" s="90"/>
      <c r="U465" s="90"/>
      <c r="V465" s="90"/>
      <c r="W465" s="91"/>
      <c r="X465" s="91"/>
      <c r="Y465" s="91"/>
      <c r="Z465" s="91"/>
      <c r="AA465" s="91"/>
      <c r="AB465" s="91"/>
    </row>
    <row r="466">
      <c r="A466" s="130"/>
      <c r="B466" s="130"/>
      <c r="C466" s="120">
        <v>604104.0</v>
      </c>
      <c r="D466" s="121" t="s">
        <v>572</v>
      </c>
      <c r="E466" s="120">
        <v>5.2742023311E10</v>
      </c>
      <c r="F466" s="120">
        <v>5.2742023328E10</v>
      </c>
      <c r="G466" s="120" t="s">
        <v>172</v>
      </c>
      <c r="H466" s="120">
        <v>6.0</v>
      </c>
      <c r="I466" s="122">
        <v>1500.0</v>
      </c>
      <c r="J466" s="107">
        <v>90.81</v>
      </c>
      <c r="K466" s="107">
        <v>15.14</v>
      </c>
      <c r="L466" s="3">
        <f t="shared" si="5"/>
        <v>22.71900826</v>
      </c>
      <c r="M466" s="123">
        <v>27.49</v>
      </c>
      <c r="N466" s="63"/>
      <c r="O466" s="131"/>
      <c r="P466" s="90"/>
      <c r="Q466" s="90"/>
      <c r="R466" s="90"/>
      <c r="T466" s="90"/>
      <c r="U466" s="90"/>
      <c r="V466" s="90"/>
      <c r="W466" s="91"/>
      <c r="X466" s="91"/>
      <c r="Y466" s="91"/>
      <c r="Z466" s="91"/>
      <c r="AA466" s="91"/>
      <c r="AB466" s="91"/>
    </row>
    <row r="467">
      <c r="A467" s="130"/>
      <c r="B467" s="130"/>
      <c r="C467" s="120">
        <v>604105.0</v>
      </c>
      <c r="D467" s="121" t="s">
        <v>573</v>
      </c>
      <c r="E467" s="120">
        <v>5.2742024127E10</v>
      </c>
      <c r="F467" s="120">
        <v>5.274202411E10</v>
      </c>
      <c r="G467" s="120" t="s">
        <v>121</v>
      </c>
      <c r="H467" s="120">
        <v>4.0</v>
      </c>
      <c r="I467" s="122">
        <v>3000.0</v>
      </c>
      <c r="J467" s="107">
        <v>103.7</v>
      </c>
      <c r="K467" s="107">
        <v>25.93</v>
      </c>
      <c r="L467" s="3">
        <f t="shared" si="5"/>
        <v>37.80991736</v>
      </c>
      <c r="M467" s="123">
        <v>45.75</v>
      </c>
      <c r="N467" s="63"/>
      <c r="O467" s="131"/>
      <c r="P467" s="90"/>
      <c r="Q467" s="90"/>
      <c r="R467" s="90"/>
      <c r="T467" s="90"/>
      <c r="U467" s="90"/>
      <c r="V467" s="90"/>
      <c r="W467" s="91"/>
      <c r="X467" s="91"/>
      <c r="Y467" s="91"/>
      <c r="Z467" s="91"/>
      <c r="AA467" s="91"/>
      <c r="AB467" s="91"/>
    </row>
    <row r="468">
      <c r="A468" s="130"/>
      <c r="B468" s="130"/>
      <c r="C468" s="120">
        <v>604106.0</v>
      </c>
      <c r="D468" s="121" t="s">
        <v>574</v>
      </c>
      <c r="E468" s="120">
        <v>5.2742023359E10</v>
      </c>
      <c r="F468" s="120">
        <v>5.2742023359E10</v>
      </c>
      <c r="G468" s="120" t="s">
        <v>28</v>
      </c>
      <c r="H468" s="120">
        <v>1.0</v>
      </c>
      <c r="I468" s="122">
        <v>7000.0</v>
      </c>
      <c r="J468" s="107">
        <v>51.16</v>
      </c>
      <c r="K468" s="107">
        <v>51.16</v>
      </c>
      <c r="L468" s="3">
        <f t="shared" si="5"/>
        <v>65.49586777</v>
      </c>
      <c r="M468" s="123">
        <v>79.25</v>
      </c>
      <c r="N468" s="63"/>
      <c r="O468" s="131"/>
      <c r="P468" s="90"/>
      <c r="Q468" s="90"/>
      <c r="R468" s="90"/>
      <c r="T468" s="90"/>
      <c r="U468" s="90"/>
      <c r="V468" s="90"/>
      <c r="W468" s="91"/>
      <c r="X468" s="91"/>
      <c r="Y468" s="91"/>
      <c r="Z468" s="91"/>
      <c r="AA468" s="91"/>
      <c r="AB468" s="91"/>
    </row>
    <row r="469">
      <c r="A469" s="133"/>
      <c r="B469" s="133"/>
      <c r="C469" s="127">
        <v>608072.0</v>
      </c>
      <c r="D469" s="134" t="s">
        <v>575</v>
      </c>
      <c r="E469" s="127">
        <v>5.2742064215E10</v>
      </c>
      <c r="F469" s="127">
        <v>5.2742064208E10</v>
      </c>
      <c r="G469" s="127" t="s">
        <v>576</v>
      </c>
      <c r="H469" s="127">
        <v>24.0</v>
      </c>
      <c r="I469" s="124">
        <v>85.0</v>
      </c>
      <c r="J469" s="107">
        <v>25.64</v>
      </c>
      <c r="K469" s="107">
        <v>1.07</v>
      </c>
      <c r="L469" s="3">
        <f t="shared" si="5"/>
        <v>1.611570248</v>
      </c>
      <c r="M469" s="123">
        <v>1.95</v>
      </c>
      <c r="N469" s="63"/>
      <c r="O469" s="131"/>
      <c r="P469" s="90"/>
      <c r="Q469" s="90"/>
      <c r="R469" s="90"/>
      <c r="T469" s="90"/>
      <c r="U469" s="90"/>
      <c r="V469" s="90"/>
      <c r="W469" s="91"/>
      <c r="X469" s="91"/>
      <c r="Y469" s="91"/>
      <c r="Z469" s="91"/>
      <c r="AA469" s="91"/>
      <c r="AB469" s="91"/>
    </row>
    <row r="470">
      <c r="A470" s="133"/>
      <c r="B470" s="133"/>
      <c r="C470" s="127">
        <v>607086.0</v>
      </c>
      <c r="D470" s="134" t="s">
        <v>577</v>
      </c>
      <c r="E470" s="127">
        <v>5.2742211206E10</v>
      </c>
      <c r="F470" s="127">
        <v>5.2742211213E10</v>
      </c>
      <c r="G470" s="127" t="s">
        <v>578</v>
      </c>
      <c r="H470" s="127">
        <v>12.0</v>
      </c>
      <c r="I470" s="124">
        <v>85.0</v>
      </c>
      <c r="J470" s="107">
        <v>11.01</v>
      </c>
      <c r="K470" s="107">
        <v>0.92</v>
      </c>
      <c r="L470" s="3">
        <f t="shared" si="5"/>
        <v>1.396694215</v>
      </c>
      <c r="M470" s="123">
        <v>1.69</v>
      </c>
      <c r="N470" s="63"/>
      <c r="O470" s="131"/>
      <c r="P470" s="90"/>
      <c r="Q470" s="90"/>
      <c r="R470" s="90"/>
      <c r="T470" s="90"/>
      <c r="U470" s="90"/>
      <c r="V470" s="90"/>
      <c r="W470" s="91"/>
      <c r="X470" s="91"/>
      <c r="Y470" s="91"/>
      <c r="Z470" s="91"/>
      <c r="AA470" s="91"/>
      <c r="AB470" s="91"/>
    </row>
    <row r="471">
      <c r="A471" s="133"/>
      <c r="B471" s="133"/>
      <c r="C471" s="127">
        <v>607087.0</v>
      </c>
      <c r="D471" s="134" t="s">
        <v>579</v>
      </c>
      <c r="E471" s="127">
        <v>5.2742211305E10</v>
      </c>
      <c r="F471" s="127">
        <v>5.2742211312E10</v>
      </c>
      <c r="G471" s="127" t="s">
        <v>578</v>
      </c>
      <c r="H471" s="127">
        <v>12.0</v>
      </c>
      <c r="I471" s="124">
        <v>85.0</v>
      </c>
      <c r="J471" s="107">
        <v>11.01</v>
      </c>
      <c r="K471" s="107">
        <v>0.92</v>
      </c>
      <c r="L471" s="3">
        <f t="shared" si="5"/>
        <v>1.396694215</v>
      </c>
      <c r="M471" s="123">
        <v>1.69</v>
      </c>
      <c r="N471" s="63"/>
      <c r="O471" s="131"/>
      <c r="P471" s="90"/>
      <c r="Q471" s="90"/>
      <c r="R471" s="90"/>
      <c r="T471" s="90"/>
      <c r="U471" s="90"/>
      <c r="V471" s="90"/>
      <c r="W471" s="91"/>
      <c r="X471" s="91"/>
      <c r="Y471" s="91"/>
      <c r="Z471" s="91"/>
      <c r="AA471" s="91"/>
      <c r="AB471" s="91"/>
    </row>
    <row r="472">
      <c r="A472" s="130"/>
      <c r="B472" s="130"/>
      <c r="C472" s="120">
        <v>604033.0</v>
      </c>
      <c r="D472" s="121" t="s">
        <v>580</v>
      </c>
      <c r="E472" s="120">
        <v>5.2742211503E10</v>
      </c>
      <c r="F472" s="120">
        <v>5.274221151E10</v>
      </c>
      <c r="G472" s="120" t="s">
        <v>344</v>
      </c>
      <c r="H472" s="120">
        <v>4.0</v>
      </c>
      <c r="I472" s="122">
        <v>1020.0</v>
      </c>
      <c r="J472" s="107">
        <v>45.18</v>
      </c>
      <c r="K472" s="107">
        <v>11.3</v>
      </c>
      <c r="L472" s="3">
        <f t="shared" si="5"/>
        <v>16.32231405</v>
      </c>
      <c r="M472" s="123">
        <v>19.75</v>
      </c>
      <c r="N472" s="63"/>
      <c r="O472" s="131"/>
      <c r="P472" s="90"/>
      <c r="Q472" s="90"/>
      <c r="R472" s="90"/>
      <c r="T472" s="90"/>
      <c r="U472" s="90"/>
      <c r="V472" s="90"/>
      <c r="W472" s="91"/>
      <c r="X472" s="91"/>
      <c r="Y472" s="91"/>
      <c r="Z472" s="91"/>
      <c r="AA472" s="91"/>
      <c r="AB472" s="91"/>
    </row>
    <row r="473">
      <c r="A473" s="130"/>
      <c r="B473" s="130"/>
      <c r="C473" s="120">
        <v>604032.0</v>
      </c>
      <c r="D473" s="121" t="s">
        <v>581</v>
      </c>
      <c r="E473" s="120">
        <v>5.2742211602E10</v>
      </c>
      <c r="F473" s="120">
        <v>5.2742211619E10</v>
      </c>
      <c r="G473" s="120" t="s">
        <v>344</v>
      </c>
      <c r="H473" s="120">
        <v>4.0</v>
      </c>
      <c r="I473" s="122">
        <v>1020.0</v>
      </c>
      <c r="J473" s="107">
        <v>45.18</v>
      </c>
      <c r="K473" s="107">
        <v>11.3</v>
      </c>
      <c r="L473" s="3">
        <f t="shared" si="5"/>
        <v>16.32231405</v>
      </c>
      <c r="M473" s="123">
        <v>19.75</v>
      </c>
      <c r="N473" s="63"/>
      <c r="O473" s="131"/>
      <c r="P473" s="90"/>
      <c r="Q473" s="90"/>
      <c r="R473" s="90"/>
      <c r="T473" s="90"/>
      <c r="U473" s="90"/>
      <c r="V473" s="90"/>
      <c r="W473" s="91"/>
      <c r="X473" s="91"/>
      <c r="Y473" s="91"/>
      <c r="Z473" s="91"/>
      <c r="AA473" s="91"/>
      <c r="AB473" s="91"/>
    </row>
    <row r="474">
      <c r="A474" s="130"/>
      <c r="B474" s="130"/>
      <c r="C474" s="120">
        <v>607084.0</v>
      </c>
      <c r="D474" s="121" t="s">
        <v>582</v>
      </c>
      <c r="E474" s="120">
        <v>5.2742210407E10</v>
      </c>
      <c r="F474" s="120">
        <v>5.2742210414E10</v>
      </c>
      <c r="G474" s="120" t="s">
        <v>317</v>
      </c>
      <c r="H474" s="120">
        <v>12.0</v>
      </c>
      <c r="I474" s="120">
        <v>85.0</v>
      </c>
      <c r="J474" s="107">
        <v>10.76</v>
      </c>
      <c r="K474" s="107">
        <v>0.9</v>
      </c>
      <c r="L474" s="3">
        <f t="shared" si="5"/>
        <v>1.396694215</v>
      </c>
      <c r="M474" s="123">
        <v>1.69</v>
      </c>
      <c r="N474" s="63"/>
      <c r="O474" s="131"/>
      <c r="P474" s="90"/>
      <c r="Q474" s="90"/>
      <c r="R474" s="90"/>
      <c r="T474" s="90"/>
      <c r="U474" s="90"/>
      <c r="V474" s="90"/>
      <c r="W474" s="91"/>
      <c r="X474" s="91"/>
      <c r="Y474" s="91"/>
      <c r="Z474" s="91"/>
      <c r="AA474" s="91"/>
      <c r="AB474" s="91"/>
    </row>
    <row r="475">
      <c r="A475" s="130"/>
      <c r="B475" s="130"/>
      <c r="C475" s="120">
        <v>607085.0</v>
      </c>
      <c r="D475" s="121" t="s">
        <v>583</v>
      </c>
      <c r="E475" s="120">
        <v>5.2742210506E10</v>
      </c>
      <c r="F475" s="120">
        <v>5.2742210513E10</v>
      </c>
      <c r="G475" s="120" t="s">
        <v>317</v>
      </c>
      <c r="H475" s="120">
        <v>12.0</v>
      </c>
      <c r="I475" s="120">
        <v>85.0</v>
      </c>
      <c r="J475" s="107">
        <v>10.76</v>
      </c>
      <c r="K475" s="107">
        <v>0.9</v>
      </c>
      <c r="L475" s="3">
        <f t="shared" si="5"/>
        <v>1.396694215</v>
      </c>
      <c r="M475" s="123">
        <v>1.69</v>
      </c>
      <c r="N475" s="63"/>
      <c r="O475" s="131"/>
      <c r="P475" s="90"/>
      <c r="Q475" s="90"/>
      <c r="R475" s="90"/>
      <c r="T475" s="90"/>
      <c r="U475" s="90"/>
      <c r="V475" s="90"/>
      <c r="W475" s="91"/>
      <c r="X475" s="91"/>
      <c r="Y475" s="91"/>
      <c r="Z475" s="91"/>
      <c r="AA475" s="91"/>
      <c r="AB475" s="91"/>
    </row>
    <row r="476" ht="16.5" customHeight="1">
      <c r="A476" s="133"/>
      <c r="B476" s="133"/>
      <c r="C476" s="127">
        <v>603999.0</v>
      </c>
      <c r="D476" s="134" t="s">
        <v>584</v>
      </c>
      <c r="E476" s="127">
        <v>5.2742210605E10</v>
      </c>
      <c r="F476" s="127">
        <v>5.2742210612E10</v>
      </c>
      <c r="G476" s="127" t="s">
        <v>317</v>
      </c>
      <c r="H476" s="127">
        <v>12.0</v>
      </c>
      <c r="I476" s="124">
        <v>85.0</v>
      </c>
      <c r="J476" s="107">
        <v>10.76</v>
      </c>
      <c r="K476" s="107">
        <v>0.9</v>
      </c>
      <c r="L476" s="3">
        <f t="shared" si="5"/>
        <v>1.396694215</v>
      </c>
      <c r="M476" s="123">
        <v>1.69</v>
      </c>
      <c r="N476" s="63"/>
      <c r="O476" s="131"/>
      <c r="P476" s="90"/>
      <c r="Q476" s="90"/>
      <c r="R476" s="90"/>
      <c r="T476" s="90"/>
      <c r="U476" s="90"/>
      <c r="V476" s="90"/>
      <c r="W476" s="91"/>
      <c r="X476" s="91"/>
      <c r="Y476" s="91"/>
      <c r="Z476" s="91"/>
      <c r="AA476" s="91"/>
      <c r="AB476" s="91"/>
    </row>
    <row r="477" ht="15.0" customHeight="1">
      <c r="A477" s="106"/>
      <c r="B477" s="106"/>
      <c r="C477" s="66">
        <v>604004.0</v>
      </c>
      <c r="D477" s="22" t="s">
        <v>585</v>
      </c>
      <c r="E477" s="66">
        <v>5.2742210704E10</v>
      </c>
      <c r="F477" s="66">
        <v>5.2742210711E10</v>
      </c>
      <c r="G477" s="66" t="s">
        <v>317</v>
      </c>
      <c r="H477" s="66">
        <v>12.0</v>
      </c>
      <c r="I477" s="59">
        <v>85.0</v>
      </c>
      <c r="J477" s="135">
        <v>10.76</v>
      </c>
      <c r="K477" s="135">
        <v>0.9</v>
      </c>
      <c r="L477" s="108">
        <f t="shared" si="5"/>
        <v>1.396694215</v>
      </c>
      <c r="M477" s="109">
        <v>1.69</v>
      </c>
      <c r="N477" s="136"/>
      <c r="O477" s="136"/>
      <c r="P477" s="137"/>
      <c r="Q477" s="110"/>
      <c r="R477" s="110"/>
      <c r="S477" s="82"/>
      <c r="T477" s="110"/>
      <c r="U477" s="110"/>
      <c r="V477" s="110"/>
      <c r="W477" s="110"/>
      <c r="X477" s="110"/>
      <c r="Y477" s="110"/>
      <c r="Z477" s="110"/>
      <c r="AA477" s="110"/>
      <c r="AB477" s="110"/>
    </row>
    <row r="478" ht="15.0" customHeight="1">
      <c r="A478" s="106"/>
      <c r="B478" s="106"/>
      <c r="C478" s="138">
        <v>604010.0</v>
      </c>
      <c r="D478" s="139" t="s">
        <v>586</v>
      </c>
      <c r="E478" s="138">
        <v>5.27422118E10</v>
      </c>
      <c r="F478" s="138">
        <v>5.2742211817E10</v>
      </c>
      <c r="G478" s="66" t="s">
        <v>344</v>
      </c>
      <c r="H478" s="138">
        <v>4.0</v>
      </c>
      <c r="I478" s="140">
        <v>1020.0</v>
      </c>
      <c r="J478" s="61">
        <v>44.84</v>
      </c>
      <c r="K478" s="61">
        <v>11.21</v>
      </c>
      <c r="L478" s="80">
        <f t="shared" si="5"/>
        <v>16.32231405</v>
      </c>
      <c r="M478" s="141">
        <v>19.75</v>
      </c>
      <c r="N478" s="138"/>
      <c r="O478" s="139"/>
      <c r="P478" s="142"/>
      <c r="Q478" s="142"/>
      <c r="R478" s="142"/>
      <c r="S478" s="82"/>
      <c r="T478" s="142"/>
      <c r="U478" s="142"/>
      <c r="V478" s="142"/>
      <c r="W478" s="91"/>
      <c r="X478" s="91"/>
      <c r="Y478" s="91"/>
      <c r="Z478" s="91"/>
      <c r="AA478" s="91"/>
      <c r="AB478" s="91"/>
    </row>
    <row r="479">
      <c r="A479" s="66"/>
      <c r="B479" s="23"/>
      <c r="C479" s="66">
        <v>604009.0</v>
      </c>
      <c r="D479" s="22" t="s">
        <v>587</v>
      </c>
      <c r="E479" s="66">
        <v>5.2742211701E10</v>
      </c>
      <c r="F479" s="66">
        <v>5.2742211718E10</v>
      </c>
      <c r="G479" s="66" t="s">
        <v>344</v>
      </c>
      <c r="H479" s="66">
        <v>4.0</v>
      </c>
      <c r="I479" s="143">
        <v>1020.0</v>
      </c>
      <c r="J479" s="61">
        <v>44.84</v>
      </c>
      <c r="K479" s="61">
        <v>11.21</v>
      </c>
      <c r="L479" s="80">
        <f t="shared" si="5"/>
        <v>16.32231405</v>
      </c>
      <c r="M479" s="141">
        <v>19.75</v>
      </c>
      <c r="N479" s="138"/>
      <c r="O479" s="139"/>
      <c r="P479" s="142"/>
      <c r="Q479" s="142"/>
      <c r="R479" s="142"/>
      <c r="S479" s="82"/>
      <c r="T479" s="142"/>
      <c r="U479" s="142"/>
      <c r="V479" s="142"/>
      <c r="W479" s="91"/>
      <c r="X479" s="91"/>
      <c r="Y479" s="91"/>
      <c r="Z479" s="91"/>
      <c r="AA479" s="91"/>
      <c r="AB479" s="91"/>
    </row>
    <row r="480">
      <c r="A480" s="144"/>
      <c r="B480" s="144"/>
      <c r="C480" s="59">
        <v>604019.0</v>
      </c>
      <c r="D480" s="60" t="s">
        <v>588</v>
      </c>
      <c r="E480" s="59">
        <v>5.2742211909E10</v>
      </c>
      <c r="F480" s="59">
        <v>5.2742211916E10</v>
      </c>
      <c r="G480" s="59" t="s">
        <v>344</v>
      </c>
      <c r="H480" s="59">
        <v>4.0</v>
      </c>
      <c r="I480" s="64">
        <v>1020.0</v>
      </c>
      <c r="J480" s="61">
        <v>46.97</v>
      </c>
      <c r="K480" s="61">
        <v>11.74</v>
      </c>
      <c r="L480" s="80">
        <f t="shared" si="5"/>
        <v>17.01652893</v>
      </c>
      <c r="M480" s="141">
        <v>20.59</v>
      </c>
      <c r="N480" s="138"/>
      <c r="O480" s="139"/>
      <c r="P480" s="142"/>
      <c r="Q480" s="142"/>
      <c r="R480" s="142"/>
      <c r="S480" s="82"/>
      <c r="T480" s="142"/>
      <c r="U480" s="142"/>
      <c r="V480" s="142"/>
      <c r="W480" s="91"/>
      <c r="X480" s="91"/>
      <c r="Y480" s="91"/>
      <c r="Z480" s="91"/>
      <c r="AA480" s="91"/>
      <c r="AB480" s="91"/>
    </row>
    <row r="481">
      <c r="A481" s="144"/>
      <c r="B481" s="144"/>
      <c r="C481" s="59">
        <v>604016.0</v>
      </c>
      <c r="D481" s="60" t="s">
        <v>589</v>
      </c>
      <c r="E481" s="59">
        <v>5.2742000589E10</v>
      </c>
      <c r="F481" s="59">
        <v>5.2742000572E10</v>
      </c>
      <c r="G481" s="59" t="s">
        <v>344</v>
      </c>
      <c r="H481" s="59">
        <v>4.0</v>
      </c>
      <c r="I481" s="64">
        <v>1020.0</v>
      </c>
      <c r="J481" s="61">
        <v>46.97</v>
      </c>
      <c r="K481" s="61">
        <v>11.74</v>
      </c>
      <c r="L481" s="80">
        <f t="shared" si="5"/>
        <v>17.01652893</v>
      </c>
      <c r="M481" s="141">
        <v>20.59</v>
      </c>
      <c r="N481" s="138"/>
      <c r="O481" s="139"/>
      <c r="P481" s="142"/>
      <c r="Q481" s="142"/>
      <c r="R481" s="142"/>
      <c r="S481" s="82"/>
      <c r="T481" s="142"/>
      <c r="U481" s="142"/>
      <c r="V481" s="142"/>
      <c r="W481" s="91"/>
      <c r="X481" s="91"/>
      <c r="Y481" s="91"/>
      <c r="Z481" s="91"/>
      <c r="AA481" s="91"/>
      <c r="AB481" s="91"/>
    </row>
    <row r="482">
      <c r="A482" s="144"/>
      <c r="B482" s="144"/>
      <c r="C482" s="59">
        <v>607318.0</v>
      </c>
      <c r="D482" s="60" t="s">
        <v>590</v>
      </c>
      <c r="E482" s="59">
        <v>5.2742376608E10</v>
      </c>
      <c r="F482" s="59">
        <v>5.2742376615E10</v>
      </c>
      <c r="G482" s="59" t="s">
        <v>344</v>
      </c>
      <c r="H482" s="59">
        <v>4.0</v>
      </c>
      <c r="I482" s="64">
        <v>1020.0</v>
      </c>
      <c r="J482" s="61">
        <v>46.97</v>
      </c>
      <c r="K482" s="61">
        <v>11.74</v>
      </c>
      <c r="L482" s="80">
        <f t="shared" si="5"/>
        <v>17.01652893</v>
      </c>
      <c r="M482" s="141">
        <v>20.59</v>
      </c>
      <c r="N482" s="138"/>
      <c r="O482" s="139"/>
      <c r="P482" s="142"/>
      <c r="Q482" s="142"/>
      <c r="R482" s="142"/>
      <c r="S482" s="82"/>
      <c r="T482" s="142"/>
      <c r="U482" s="142"/>
      <c r="V482" s="142"/>
      <c r="W482" s="91"/>
      <c r="X482" s="91"/>
      <c r="Y482" s="91"/>
      <c r="Z482" s="91"/>
      <c r="AA482" s="91"/>
      <c r="AB482" s="91"/>
    </row>
    <row r="483">
      <c r="A483" s="144"/>
      <c r="B483" s="144"/>
      <c r="C483" s="59">
        <v>607317.0</v>
      </c>
      <c r="D483" s="60" t="s">
        <v>591</v>
      </c>
      <c r="E483" s="59">
        <v>5.2742194301E10</v>
      </c>
      <c r="F483" s="59">
        <v>5.2742194318E10</v>
      </c>
      <c r="G483" s="59" t="s">
        <v>344</v>
      </c>
      <c r="H483" s="59">
        <v>4.0</v>
      </c>
      <c r="I483" s="64">
        <v>1020.0</v>
      </c>
      <c r="J483" s="61">
        <v>46.97</v>
      </c>
      <c r="K483" s="61">
        <v>11.74</v>
      </c>
      <c r="L483" s="80">
        <f t="shared" si="5"/>
        <v>17.01652893</v>
      </c>
      <c r="M483" s="141">
        <v>20.59</v>
      </c>
      <c r="N483" s="138"/>
      <c r="O483" s="139"/>
      <c r="P483" s="142"/>
      <c r="Q483" s="142"/>
      <c r="R483" s="142"/>
      <c r="S483" s="82"/>
      <c r="T483" s="142"/>
      <c r="U483" s="142"/>
      <c r="V483" s="142"/>
      <c r="W483" s="91"/>
      <c r="X483" s="91"/>
      <c r="Y483" s="91"/>
      <c r="Z483" s="91"/>
      <c r="AA483" s="91"/>
      <c r="AB483" s="91"/>
    </row>
    <row r="484">
      <c r="A484" s="144"/>
      <c r="B484" s="144"/>
      <c r="C484" s="59">
        <v>603995.0</v>
      </c>
      <c r="D484" s="60" t="s">
        <v>592</v>
      </c>
      <c r="E484" s="59">
        <v>5.2742211107E10</v>
      </c>
      <c r="F484" s="59">
        <v>5.2742211114E10</v>
      </c>
      <c r="G484" s="59" t="s">
        <v>317</v>
      </c>
      <c r="H484" s="59">
        <v>12.0</v>
      </c>
      <c r="I484" s="64">
        <v>85.0</v>
      </c>
      <c r="J484" s="61">
        <v>11.02</v>
      </c>
      <c r="K484" s="61">
        <v>0.92</v>
      </c>
      <c r="L484" s="80">
        <f t="shared" si="5"/>
        <v>1.396694215</v>
      </c>
      <c r="M484" s="141">
        <v>1.69</v>
      </c>
      <c r="N484" s="138"/>
      <c r="O484" s="139"/>
      <c r="P484" s="142"/>
      <c r="Q484" s="142"/>
      <c r="R484" s="142"/>
      <c r="S484" s="82"/>
      <c r="T484" s="142"/>
      <c r="U484" s="142"/>
      <c r="V484" s="142"/>
      <c r="W484" s="91"/>
      <c r="X484" s="91"/>
      <c r="Y484" s="91"/>
      <c r="Z484" s="91"/>
      <c r="AA484" s="91"/>
      <c r="AB484" s="91"/>
    </row>
    <row r="485">
      <c r="A485" s="144"/>
      <c r="B485" s="144"/>
      <c r="C485" s="59">
        <v>603998.0</v>
      </c>
      <c r="D485" s="60" t="s">
        <v>593</v>
      </c>
      <c r="E485" s="59">
        <v>5.2742211008E10</v>
      </c>
      <c r="F485" s="59">
        <v>5.2742211015E10</v>
      </c>
      <c r="G485" s="59" t="s">
        <v>317</v>
      </c>
      <c r="H485" s="59">
        <v>12.0</v>
      </c>
      <c r="I485" s="64">
        <v>85.0</v>
      </c>
      <c r="J485" s="61">
        <v>11.02</v>
      </c>
      <c r="K485" s="61">
        <v>0.92</v>
      </c>
      <c r="L485" s="80">
        <f t="shared" si="5"/>
        <v>1.396694215</v>
      </c>
      <c r="M485" s="141">
        <v>1.69</v>
      </c>
      <c r="N485" s="138"/>
      <c r="O485" s="139"/>
      <c r="P485" s="142"/>
      <c r="Q485" s="142"/>
      <c r="R485" s="142"/>
      <c r="S485" s="82"/>
      <c r="T485" s="142"/>
      <c r="U485" s="142"/>
      <c r="V485" s="142"/>
      <c r="W485" s="91"/>
      <c r="X485" s="91"/>
      <c r="Y485" s="91"/>
      <c r="Z485" s="91"/>
      <c r="AA485" s="91"/>
      <c r="AB485" s="91"/>
    </row>
    <row r="486">
      <c r="A486" s="66"/>
      <c r="B486" s="23"/>
      <c r="C486" s="66">
        <v>604002.0</v>
      </c>
      <c r="D486" s="22" t="s">
        <v>594</v>
      </c>
      <c r="E486" s="66">
        <v>5.2742212005E10</v>
      </c>
      <c r="F486" s="66">
        <v>5.2742212012E10</v>
      </c>
      <c r="G486" s="66" t="s">
        <v>344</v>
      </c>
      <c r="H486" s="66">
        <v>4.0</v>
      </c>
      <c r="I486" s="143">
        <v>1020.0</v>
      </c>
      <c r="J486" s="61">
        <v>45.18</v>
      </c>
      <c r="K486" s="61">
        <v>11.3</v>
      </c>
      <c r="L486" s="80">
        <f t="shared" si="5"/>
        <v>16.48760331</v>
      </c>
      <c r="M486" s="141">
        <v>19.95</v>
      </c>
      <c r="N486" s="138"/>
      <c r="O486" s="139"/>
      <c r="P486" s="142"/>
      <c r="Q486" s="142"/>
      <c r="R486" s="142"/>
      <c r="S486" s="82"/>
      <c r="T486" s="142"/>
      <c r="U486" s="142"/>
      <c r="V486" s="142"/>
      <c r="W486" s="91"/>
      <c r="X486" s="91"/>
      <c r="Y486" s="91"/>
      <c r="Z486" s="91"/>
      <c r="AA486" s="91"/>
      <c r="AB486" s="91"/>
    </row>
    <row r="487">
      <c r="A487" s="66"/>
      <c r="B487" s="23"/>
      <c r="C487" s="66">
        <v>605260.0</v>
      </c>
      <c r="D487" s="22" t="s">
        <v>595</v>
      </c>
      <c r="E487" s="66">
        <v>5.2742015705E10</v>
      </c>
      <c r="F487" s="66">
        <v>5.2742015699E10</v>
      </c>
      <c r="G487" s="66" t="s">
        <v>344</v>
      </c>
      <c r="H487" s="66">
        <v>4.0</v>
      </c>
      <c r="I487" s="143">
        <v>1020.0</v>
      </c>
      <c r="J487" s="61">
        <v>46.97</v>
      </c>
      <c r="K487" s="61">
        <v>11.74</v>
      </c>
      <c r="L487" s="80">
        <f t="shared" si="5"/>
        <v>17.01652893</v>
      </c>
      <c r="M487" s="141">
        <v>20.59</v>
      </c>
      <c r="N487" s="138"/>
      <c r="O487" s="139"/>
      <c r="P487" s="142"/>
      <c r="Q487" s="142"/>
      <c r="R487" s="142"/>
      <c r="S487" s="82"/>
      <c r="T487" s="142"/>
      <c r="U487" s="142"/>
      <c r="V487" s="142"/>
      <c r="W487" s="91"/>
      <c r="X487" s="91"/>
      <c r="Y487" s="91"/>
      <c r="Z487" s="91"/>
      <c r="AA487" s="91"/>
      <c r="AB487" s="91"/>
    </row>
    <row r="488">
      <c r="A488" s="83" t="s">
        <v>143</v>
      </c>
      <c r="B488" s="84" t="s">
        <v>596</v>
      </c>
      <c r="C488" s="83">
        <v>608951.0</v>
      </c>
      <c r="D488" s="85" t="s">
        <v>597</v>
      </c>
      <c r="E488" s="83">
        <v>5.2742073118E10</v>
      </c>
      <c r="F488" s="83">
        <v>5.274207304E10</v>
      </c>
      <c r="G488" s="83" t="s">
        <v>344</v>
      </c>
      <c r="H488" s="83">
        <v>4.0</v>
      </c>
      <c r="I488" s="145">
        <v>1020.0</v>
      </c>
      <c r="J488" s="146">
        <v>46.97</v>
      </c>
      <c r="K488" s="146">
        <v>11.74</v>
      </c>
      <c r="L488" s="75">
        <f t="shared" si="5"/>
        <v>17.01652893</v>
      </c>
      <c r="M488" s="147">
        <v>20.59</v>
      </c>
      <c r="N488" s="148"/>
      <c r="O488" s="149"/>
      <c r="P488" s="150"/>
      <c r="Q488" s="150"/>
      <c r="R488" s="150"/>
      <c r="S488" s="77"/>
      <c r="T488" s="150"/>
      <c r="U488" s="150"/>
      <c r="V488" s="150"/>
      <c r="W488" s="151"/>
      <c r="X488" s="151"/>
      <c r="Y488" s="151"/>
      <c r="Z488" s="151"/>
      <c r="AA488" s="151"/>
      <c r="AB488" s="151"/>
    </row>
    <row r="489">
      <c r="A489" s="144"/>
      <c r="B489" s="144"/>
      <c r="C489" s="66">
        <v>606136.0</v>
      </c>
      <c r="D489" s="22" t="s">
        <v>598</v>
      </c>
      <c r="E489" s="66">
        <v>5.2742048314E10</v>
      </c>
      <c r="F489" s="66">
        <v>5.2742044484E10</v>
      </c>
      <c r="G489" s="66" t="s">
        <v>599</v>
      </c>
      <c r="H489" s="66">
        <v>4.0</v>
      </c>
      <c r="I489" s="59">
        <v>960.0</v>
      </c>
      <c r="J489" s="61">
        <v>55.67</v>
      </c>
      <c r="K489" s="61">
        <v>13.92</v>
      </c>
      <c r="L489" s="80">
        <f t="shared" si="5"/>
        <v>19.7107438</v>
      </c>
      <c r="M489" s="141">
        <v>23.85</v>
      </c>
      <c r="N489" s="138"/>
      <c r="O489" s="139"/>
      <c r="P489" s="142"/>
      <c r="Q489" s="142"/>
      <c r="R489" s="142"/>
      <c r="S489" s="82"/>
      <c r="T489" s="142"/>
      <c r="U489" s="142"/>
      <c r="V489" s="142"/>
      <c r="W489" s="91"/>
      <c r="X489" s="91"/>
      <c r="Y489" s="91"/>
      <c r="Z489" s="91"/>
      <c r="AA489" s="91"/>
      <c r="AB489" s="91"/>
    </row>
    <row r="490">
      <c r="A490" s="66"/>
      <c r="B490" s="23"/>
      <c r="C490" s="66">
        <v>606137.0</v>
      </c>
      <c r="D490" s="22" t="s">
        <v>600</v>
      </c>
      <c r="E490" s="66">
        <v>5.2742048307E10</v>
      </c>
      <c r="F490" s="66">
        <v>5.274204446E10</v>
      </c>
      <c r="G490" s="66" t="s">
        <v>599</v>
      </c>
      <c r="H490" s="66">
        <v>4.0</v>
      </c>
      <c r="I490" s="66">
        <v>960.0</v>
      </c>
      <c r="J490" s="61">
        <v>55.67</v>
      </c>
      <c r="K490" s="61">
        <v>13.92</v>
      </c>
      <c r="L490" s="80">
        <f t="shared" si="5"/>
        <v>19.7107438</v>
      </c>
      <c r="M490" s="141">
        <v>23.85</v>
      </c>
      <c r="N490" s="138"/>
      <c r="O490" s="139"/>
      <c r="P490" s="142"/>
      <c r="Q490" s="142"/>
      <c r="R490" s="142"/>
      <c r="S490" s="82"/>
      <c r="T490" s="142"/>
      <c r="U490" s="142"/>
      <c r="V490" s="142"/>
      <c r="W490" s="91"/>
      <c r="X490" s="91"/>
      <c r="Y490" s="91"/>
      <c r="Z490" s="91"/>
      <c r="AA490" s="91"/>
      <c r="AB490" s="91"/>
    </row>
    <row r="491">
      <c r="A491" s="144"/>
      <c r="B491" s="144"/>
      <c r="C491" s="59">
        <v>606138.0</v>
      </c>
      <c r="D491" s="60" t="s">
        <v>601</v>
      </c>
      <c r="E491" s="59">
        <v>5.2742048338E10</v>
      </c>
      <c r="F491" s="59">
        <v>5.2742044446E10</v>
      </c>
      <c r="G491" s="59" t="s">
        <v>599</v>
      </c>
      <c r="H491" s="59">
        <v>4.0</v>
      </c>
      <c r="I491" s="64">
        <v>960.0</v>
      </c>
      <c r="J491" s="61">
        <v>55.67</v>
      </c>
      <c r="K491" s="61">
        <v>13.92</v>
      </c>
      <c r="L491" s="80">
        <f t="shared" si="5"/>
        <v>19.7107438</v>
      </c>
      <c r="M491" s="141">
        <v>23.85</v>
      </c>
      <c r="N491" s="138"/>
      <c r="O491" s="139"/>
      <c r="P491" s="142"/>
      <c r="Q491" s="142"/>
      <c r="R491" s="142"/>
      <c r="S491" s="82"/>
      <c r="T491" s="142"/>
      <c r="U491" s="142"/>
      <c r="V491" s="142"/>
      <c r="W491" s="91"/>
      <c r="X491" s="91"/>
      <c r="Y491" s="91"/>
      <c r="Z491" s="91"/>
      <c r="AA491" s="91"/>
      <c r="AB491" s="91"/>
    </row>
    <row r="492">
      <c r="A492" s="144"/>
      <c r="B492" s="144"/>
      <c r="C492" s="59">
        <v>604080.0</v>
      </c>
      <c r="D492" s="60" t="s">
        <v>602</v>
      </c>
      <c r="E492" s="59">
        <v>5.2742752006E10</v>
      </c>
      <c r="F492" s="59">
        <v>5.2742752013E10</v>
      </c>
      <c r="G492" s="59" t="s">
        <v>172</v>
      </c>
      <c r="H492" s="59">
        <v>6.0</v>
      </c>
      <c r="I492" s="64">
        <v>1500.0</v>
      </c>
      <c r="J492" s="61">
        <v>97.76</v>
      </c>
      <c r="K492" s="61">
        <v>16.29</v>
      </c>
      <c r="L492" s="80">
        <f t="shared" si="5"/>
        <v>23.92561983</v>
      </c>
      <c r="M492" s="141">
        <v>28.95</v>
      </c>
      <c r="N492" s="138"/>
      <c r="O492" s="139"/>
      <c r="P492" s="142"/>
      <c r="Q492" s="142"/>
      <c r="R492" s="142"/>
      <c r="S492" s="82"/>
      <c r="T492" s="142"/>
      <c r="U492" s="142"/>
      <c r="V492" s="142"/>
      <c r="W492" s="91"/>
      <c r="X492" s="91"/>
      <c r="Y492" s="91"/>
      <c r="Z492" s="91"/>
      <c r="AA492" s="91"/>
      <c r="AB492" s="91"/>
    </row>
    <row r="493">
      <c r="A493" s="66"/>
      <c r="B493" s="23"/>
      <c r="C493" s="66">
        <v>604082.0</v>
      </c>
      <c r="D493" s="22" t="s">
        <v>603</v>
      </c>
      <c r="E493" s="59">
        <v>5.2742023014E10</v>
      </c>
      <c r="F493" s="59">
        <v>5.2742023014E10</v>
      </c>
      <c r="G493" s="66" t="s">
        <v>28</v>
      </c>
      <c r="H493" s="66">
        <v>1.0</v>
      </c>
      <c r="I493" s="143">
        <v>7000.0</v>
      </c>
      <c r="J493" s="61">
        <v>52.4</v>
      </c>
      <c r="K493" s="61">
        <v>52.4</v>
      </c>
      <c r="L493" s="80">
        <f t="shared" si="5"/>
        <v>68.80165289</v>
      </c>
      <c r="M493" s="141">
        <v>83.25</v>
      </c>
      <c r="N493" s="138"/>
      <c r="O493" s="139"/>
      <c r="P493" s="142"/>
      <c r="Q493" s="142"/>
      <c r="R493" s="142"/>
      <c r="S493" s="82"/>
      <c r="T493" s="142"/>
      <c r="U493" s="142"/>
      <c r="V493" s="142"/>
      <c r="W493" s="91"/>
      <c r="X493" s="91"/>
      <c r="Y493" s="91"/>
      <c r="Z493" s="91"/>
      <c r="AA493" s="91"/>
      <c r="AB493" s="91"/>
    </row>
    <row r="494">
      <c r="A494" s="66"/>
      <c r="B494" s="23"/>
      <c r="C494" s="66">
        <v>604177.0</v>
      </c>
      <c r="D494" s="22" t="s">
        <v>604</v>
      </c>
      <c r="E494" s="66">
        <v>5.2742024332E10</v>
      </c>
      <c r="F494" s="66">
        <v>5.2742024332E10</v>
      </c>
      <c r="G494" s="66" t="s">
        <v>57</v>
      </c>
      <c r="H494" s="59">
        <v>1.0</v>
      </c>
      <c r="I494" s="64">
        <v>10000.0</v>
      </c>
      <c r="J494" s="61">
        <v>70.98</v>
      </c>
      <c r="K494" s="61">
        <v>70.98</v>
      </c>
      <c r="L494" s="80">
        <f t="shared" si="5"/>
        <v>79.95867769</v>
      </c>
      <c r="M494" s="141">
        <v>96.75</v>
      </c>
      <c r="N494" s="138"/>
      <c r="O494" s="139"/>
      <c r="P494" s="142"/>
      <c r="Q494" s="142"/>
      <c r="R494" s="142"/>
      <c r="S494" s="82"/>
      <c r="T494" s="142"/>
      <c r="U494" s="142"/>
      <c r="V494" s="142"/>
      <c r="W494" s="91"/>
      <c r="X494" s="91"/>
      <c r="Y494" s="91"/>
      <c r="Z494" s="91"/>
      <c r="AA494" s="91"/>
      <c r="AB494" s="91"/>
    </row>
    <row r="495">
      <c r="A495" s="152"/>
      <c r="B495" s="153"/>
      <c r="C495" s="59">
        <v>604102.0</v>
      </c>
      <c r="D495" s="60" t="s">
        <v>605</v>
      </c>
      <c r="E495" s="59">
        <v>5.2742761602E10</v>
      </c>
      <c r="F495" s="59">
        <v>5.2742761619E10</v>
      </c>
      <c r="G495" s="59" t="s">
        <v>172</v>
      </c>
      <c r="H495" s="59">
        <v>6.0</v>
      </c>
      <c r="I495" s="64">
        <v>1500.0</v>
      </c>
      <c r="J495" s="61">
        <v>97.76</v>
      </c>
      <c r="K495" s="61">
        <v>16.29</v>
      </c>
      <c r="L495" s="80">
        <f t="shared" si="5"/>
        <v>23.92561983</v>
      </c>
      <c r="M495" s="141">
        <v>28.95</v>
      </c>
      <c r="N495" s="138"/>
      <c r="O495" s="139"/>
      <c r="P495" s="142"/>
      <c r="Q495" s="142"/>
      <c r="R495" s="142"/>
      <c r="S495" s="82"/>
      <c r="T495" s="142"/>
      <c r="U495" s="142"/>
      <c r="V495" s="142"/>
      <c r="W495" s="91"/>
      <c r="X495" s="91"/>
      <c r="Y495" s="91"/>
      <c r="Z495" s="91"/>
      <c r="AA495" s="91"/>
      <c r="AB495" s="91"/>
    </row>
    <row r="496">
      <c r="A496" s="152"/>
      <c r="B496" s="153"/>
      <c r="C496" s="59">
        <v>604085.0</v>
      </c>
      <c r="D496" s="60" t="s">
        <v>606</v>
      </c>
      <c r="E496" s="59">
        <v>5.2742367309E10</v>
      </c>
      <c r="F496" s="59">
        <v>5.2742367316E10</v>
      </c>
      <c r="G496" s="59" t="s">
        <v>172</v>
      </c>
      <c r="H496" s="59">
        <v>6.0</v>
      </c>
      <c r="I496" s="64">
        <v>1500.0</v>
      </c>
      <c r="J496" s="61">
        <v>97.76</v>
      </c>
      <c r="K496" s="61">
        <v>16.29</v>
      </c>
      <c r="L496" s="80">
        <f t="shared" si="5"/>
        <v>24.75206612</v>
      </c>
      <c r="M496" s="141">
        <v>29.95</v>
      </c>
      <c r="N496" s="138"/>
      <c r="O496" s="139"/>
      <c r="P496" s="142"/>
      <c r="Q496" s="142"/>
      <c r="R496" s="142"/>
      <c r="S496" s="82"/>
      <c r="T496" s="142"/>
      <c r="U496" s="142"/>
      <c r="V496" s="142"/>
      <c r="W496" s="91"/>
      <c r="X496" s="91"/>
      <c r="Y496" s="91"/>
      <c r="Z496" s="91"/>
      <c r="AA496" s="91"/>
      <c r="AB496" s="91"/>
    </row>
    <row r="497">
      <c r="A497" s="152"/>
      <c r="B497" s="153"/>
      <c r="C497" s="59">
        <v>604079.0</v>
      </c>
      <c r="D497" s="60" t="s">
        <v>607</v>
      </c>
      <c r="E497" s="59">
        <v>5.2742025827E10</v>
      </c>
      <c r="F497" s="59">
        <v>5.2742023977E10</v>
      </c>
      <c r="G497" s="59" t="s">
        <v>428</v>
      </c>
      <c r="H497" s="59">
        <v>4.0</v>
      </c>
      <c r="I497" s="64">
        <v>2500.0</v>
      </c>
      <c r="J497" s="61">
        <v>97.1</v>
      </c>
      <c r="K497" s="61">
        <v>24.28</v>
      </c>
      <c r="L497" s="80">
        <f t="shared" si="5"/>
        <v>34.91735537</v>
      </c>
      <c r="M497" s="141">
        <v>42.25</v>
      </c>
      <c r="N497" s="138"/>
      <c r="O497" s="139"/>
      <c r="P497" s="142"/>
      <c r="Q497" s="142"/>
      <c r="R497" s="142"/>
      <c r="S497" s="82"/>
      <c r="T497" s="142"/>
      <c r="U497" s="142"/>
      <c r="V497" s="142"/>
      <c r="W497" s="91"/>
      <c r="X497" s="91"/>
      <c r="Y497" s="91"/>
      <c r="Z497" s="91"/>
      <c r="AA497" s="91"/>
      <c r="AB497" s="91"/>
    </row>
    <row r="498">
      <c r="A498" s="144"/>
      <c r="B498" s="144"/>
      <c r="C498" s="59">
        <v>604077.0</v>
      </c>
      <c r="D498" s="60" t="s">
        <v>608</v>
      </c>
      <c r="E498" s="59">
        <v>5.2742024523E10</v>
      </c>
      <c r="F498" s="59">
        <v>5.2742024523E10</v>
      </c>
      <c r="G498" s="59" t="s">
        <v>28</v>
      </c>
      <c r="H498" s="59">
        <v>1.0</v>
      </c>
      <c r="I498" s="64">
        <v>7000.0</v>
      </c>
      <c r="J498" s="61">
        <v>55.05</v>
      </c>
      <c r="K498" s="61">
        <v>55.05</v>
      </c>
      <c r="L498" s="80">
        <f t="shared" si="5"/>
        <v>69.82644628</v>
      </c>
      <c r="M498" s="141">
        <v>84.49</v>
      </c>
      <c r="N498" s="138"/>
      <c r="O498" s="139"/>
      <c r="P498" s="142"/>
      <c r="Q498" s="142"/>
      <c r="R498" s="142"/>
      <c r="S498" s="82"/>
      <c r="T498" s="142"/>
      <c r="U498" s="142"/>
      <c r="V498" s="142"/>
      <c r="W498" s="91"/>
      <c r="X498" s="91"/>
      <c r="Y498" s="91"/>
      <c r="Z498" s="91"/>
      <c r="AA498" s="91"/>
      <c r="AB498" s="91"/>
    </row>
    <row r="499">
      <c r="A499" s="130"/>
      <c r="B499" s="130"/>
      <c r="C499" s="120">
        <v>607264.0</v>
      </c>
      <c r="D499" s="121" t="s">
        <v>609</v>
      </c>
      <c r="E499" s="120">
        <v>5.274205353E10</v>
      </c>
      <c r="F499" s="120">
        <v>5.2742053547E10</v>
      </c>
      <c r="G499" s="120" t="s">
        <v>541</v>
      </c>
      <c r="H499" s="120">
        <v>6.0</v>
      </c>
      <c r="I499" s="122">
        <v>300.0</v>
      </c>
      <c r="J499" s="107">
        <v>22.11</v>
      </c>
      <c r="K499" s="107">
        <v>3.68</v>
      </c>
      <c r="L499" s="3">
        <f t="shared" si="5"/>
        <v>5.776859504</v>
      </c>
      <c r="M499" s="123">
        <v>6.99</v>
      </c>
      <c r="N499" s="63"/>
      <c r="O499" s="131"/>
      <c r="P499" s="90"/>
      <c r="Q499" s="90"/>
      <c r="R499" s="90"/>
      <c r="T499" s="90"/>
      <c r="U499" s="90"/>
      <c r="V499" s="90"/>
      <c r="W499" s="91"/>
      <c r="X499" s="91"/>
      <c r="Y499" s="91"/>
      <c r="Z499" s="91"/>
      <c r="AA499" s="91"/>
      <c r="AB499" s="91"/>
    </row>
    <row r="500">
      <c r="A500" s="130"/>
      <c r="B500" s="130"/>
      <c r="C500" s="120">
        <v>607265.0</v>
      </c>
      <c r="D500" s="121" t="s">
        <v>610</v>
      </c>
      <c r="E500" s="120">
        <v>5.2742053592E10</v>
      </c>
      <c r="F500" s="120">
        <v>5.2742053608E10</v>
      </c>
      <c r="G500" s="120" t="s">
        <v>172</v>
      </c>
      <c r="H500" s="120">
        <v>6.0</v>
      </c>
      <c r="I500" s="122">
        <v>1500.0</v>
      </c>
      <c r="J500" s="107">
        <v>90.81</v>
      </c>
      <c r="K500" s="107">
        <v>15.13</v>
      </c>
      <c r="L500" s="3">
        <f t="shared" si="5"/>
        <v>21.89256198</v>
      </c>
      <c r="M500" s="123">
        <v>26.49</v>
      </c>
      <c r="N500" s="63"/>
      <c r="O500" s="131"/>
      <c r="P500" s="90"/>
      <c r="Q500" s="90"/>
      <c r="R500" s="90"/>
      <c r="T500" s="90"/>
      <c r="U500" s="90"/>
      <c r="V500" s="90"/>
      <c r="W500" s="91"/>
      <c r="X500" s="91"/>
      <c r="Y500" s="91"/>
      <c r="Z500" s="91"/>
      <c r="AA500" s="91"/>
      <c r="AB500" s="91"/>
    </row>
    <row r="501">
      <c r="A501" s="130"/>
      <c r="B501" s="130"/>
      <c r="C501" s="120">
        <v>607268.0</v>
      </c>
      <c r="D501" s="121" t="s">
        <v>611</v>
      </c>
      <c r="E501" s="120">
        <v>5.2742053516E10</v>
      </c>
      <c r="F501" s="120">
        <v>5.2742053523E10</v>
      </c>
      <c r="G501" s="120" t="s">
        <v>121</v>
      </c>
      <c r="H501" s="120">
        <v>4.0</v>
      </c>
      <c r="I501" s="122">
        <v>3000.0</v>
      </c>
      <c r="J501" s="107">
        <v>103.7</v>
      </c>
      <c r="K501" s="107">
        <v>25.93</v>
      </c>
      <c r="L501" s="3">
        <f t="shared" si="5"/>
        <v>37.39669421</v>
      </c>
      <c r="M501" s="123">
        <v>45.25</v>
      </c>
      <c r="N501" s="63"/>
      <c r="O501" s="131"/>
      <c r="P501" s="90"/>
      <c r="Q501" s="90"/>
      <c r="R501" s="90"/>
      <c r="T501" s="90"/>
      <c r="U501" s="90"/>
      <c r="V501" s="90"/>
      <c r="W501" s="91"/>
      <c r="X501" s="91"/>
      <c r="Y501" s="91"/>
      <c r="Z501" s="91"/>
      <c r="AA501" s="91"/>
      <c r="AB501" s="91"/>
    </row>
    <row r="502">
      <c r="A502" s="130"/>
      <c r="B502" s="130"/>
      <c r="C502" s="120">
        <v>607293.0</v>
      </c>
      <c r="D502" s="121" t="s">
        <v>612</v>
      </c>
      <c r="E502" s="120">
        <v>5.2742053639E10</v>
      </c>
      <c r="F502" s="120">
        <v>5.2742053639E10</v>
      </c>
      <c r="G502" s="120" t="s">
        <v>28</v>
      </c>
      <c r="H502" s="120">
        <v>1.0</v>
      </c>
      <c r="I502" s="122">
        <v>7000.0</v>
      </c>
      <c r="J502" s="107">
        <v>52.12</v>
      </c>
      <c r="K502" s="107">
        <v>52.12</v>
      </c>
      <c r="L502" s="3">
        <f t="shared" si="5"/>
        <v>69.38016529</v>
      </c>
      <c r="M502" s="123">
        <v>83.95</v>
      </c>
      <c r="N502" s="63"/>
      <c r="O502" s="131"/>
      <c r="P502" s="90"/>
      <c r="Q502" s="90"/>
      <c r="R502" s="90"/>
      <c r="T502" s="90"/>
      <c r="U502" s="90"/>
      <c r="V502" s="90"/>
      <c r="W502" s="91"/>
      <c r="X502" s="91"/>
      <c r="Y502" s="91"/>
      <c r="Z502" s="91"/>
      <c r="AA502" s="91"/>
      <c r="AB502" s="91"/>
    </row>
    <row r="503">
      <c r="A503" s="130"/>
      <c r="B503" s="130"/>
      <c r="C503" s="120">
        <v>607294.0</v>
      </c>
      <c r="D503" s="121" t="s">
        <v>613</v>
      </c>
      <c r="E503" s="120">
        <v>5.2742053646E10</v>
      </c>
      <c r="F503" s="120">
        <v>5.2742053646E10</v>
      </c>
      <c r="G503" s="120" t="s">
        <v>57</v>
      </c>
      <c r="H503" s="120">
        <v>1.0</v>
      </c>
      <c r="I503" s="122">
        <v>10000.0</v>
      </c>
      <c r="J503" s="107">
        <v>68.62</v>
      </c>
      <c r="K503" s="107">
        <v>68.62</v>
      </c>
      <c r="L503" s="3">
        <f t="shared" si="5"/>
        <v>77.26446281</v>
      </c>
      <c r="M503" s="123">
        <v>93.49</v>
      </c>
      <c r="N503" s="63"/>
      <c r="O503" s="131"/>
      <c r="P503" s="90"/>
      <c r="Q503" s="90"/>
      <c r="R503" s="90"/>
      <c r="T503" s="90"/>
      <c r="U503" s="90"/>
      <c r="V503" s="90"/>
      <c r="W503" s="91"/>
      <c r="X503" s="91"/>
      <c r="Y503" s="91"/>
      <c r="Z503" s="91"/>
      <c r="AA503" s="91"/>
      <c r="AB503" s="91"/>
    </row>
    <row r="504">
      <c r="A504" s="130"/>
      <c r="B504" s="130"/>
      <c r="C504" s="120">
        <v>607270.0</v>
      </c>
      <c r="D504" s="121" t="s">
        <v>614</v>
      </c>
      <c r="E504" s="120">
        <v>5.2742933801E10</v>
      </c>
      <c r="F504" s="120">
        <v>5.2742933818E10</v>
      </c>
      <c r="G504" s="120" t="s">
        <v>541</v>
      </c>
      <c r="H504" s="120">
        <v>6.0</v>
      </c>
      <c r="I504" s="122">
        <v>300.0</v>
      </c>
      <c r="J504" s="107">
        <v>24.08</v>
      </c>
      <c r="K504" s="107">
        <v>4.01</v>
      </c>
      <c r="L504" s="3">
        <f t="shared" si="5"/>
        <v>6.190082645</v>
      </c>
      <c r="M504" s="123">
        <v>7.49</v>
      </c>
      <c r="N504" s="63"/>
      <c r="O504" s="131"/>
      <c r="P504" s="90"/>
      <c r="Q504" s="90"/>
      <c r="R504" s="90"/>
      <c r="T504" s="90"/>
      <c r="U504" s="90"/>
      <c r="V504" s="90"/>
      <c r="W504" s="91"/>
      <c r="X504" s="91"/>
      <c r="Y504" s="91"/>
      <c r="Z504" s="91"/>
      <c r="AA504" s="91"/>
      <c r="AB504" s="91"/>
    </row>
    <row r="505">
      <c r="A505" s="130"/>
      <c r="B505" s="130"/>
      <c r="C505" s="120">
        <v>607271.0</v>
      </c>
      <c r="D505" s="121" t="s">
        <v>615</v>
      </c>
      <c r="E505" s="120">
        <v>5.2742935102E10</v>
      </c>
      <c r="F505" s="120">
        <v>5.2742935119E10</v>
      </c>
      <c r="G505" s="120" t="s">
        <v>172</v>
      </c>
      <c r="H505" s="120">
        <v>6.0</v>
      </c>
      <c r="I505" s="122">
        <v>1500.0</v>
      </c>
      <c r="J505" s="107">
        <v>93.0</v>
      </c>
      <c r="K505" s="107">
        <v>15.5</v>
      </c>
      <c r="L505" s="3">
        <f t="shared" si="5"/>
        <v>22.9338843</v>
      </c>
      <c r="M505" s="123">
        <v>27.75</v>
      </c>
      <c r="N505" s="63"/>
      <c r="O505" s="131"/>
      <c r="P505" s="90"/>
      <c r="Q505" s="90"/>
      <c r="R505" s="90"/>
      <c r="T505" s="90"/>
      <c r="U505" s="90"/>
      <c r="V505" s="90"/>
      <c r="W505" s="91"/>
      <c r="X505" s="91"/>
      <c r="Y505" s="91"/>
      <c r="Z505" s="91"/>
      <c r="AA505" s="91"/>
      <c r="AB505" s="91"/>
    </row>
    <row r="506">
      <c r="A506" s="130"/>
      <c r="B506" s="130"/>
      <c r="C506" s="120">
        <v>607272.0</v>
      </c>
      <c r="D506" s="121" t="s">
        <v>616</v>
      </c>
      <c r="E506" s="120">
        <v>5.2742030272E10</v>
      </c>
      <c r="F506" s="120">
        <v>5.2742024066E10</v>
      </c>
      <c r="G506" s="120" t="s">
        <v>121</v>
      </c>
      <c r="H506" s="120">
        <v>4.0</v>
      </c>
      <c r="I506" s="122">
        <v>3000.0</v>
      </c>
      <c r="J506" s="107">
        <v>104.92</v>
      </c>
      <c r="K506" s="107">
        <v>26.23</v>
      </c>
      <c r="L506" s="3">
        <f t="shared" si="5"/>
        <v>37.59504132</v>
      </c>
      <c r="M506" s="123">
        <v>45.49</v>
      </c>
      <c r="N506" s="63"/>
      <c r="O506" s="131"/>
      <c r="P506" s="90"/>
      <c r="Q506" s="90"/>
      <c r="R506" s="90"/>
      <c r="T506" s="90"/>
      <c r="U506" s="90"/>
      <c r="V506" s="90"/>
      <c r="W506" s="91"/>
      <c r="X506" s="91"/>
      <c r="Y506" s="91"/>
      <c r="Z506" s="91"/>
      <c r="AA506" s="91"/>
      <c r="AB506" s="91"/>
    </row>
    <row r="507">
      <c r="A507" s="130"/>
      <c r="B507" s="130"/>
      <c r="C507" s="120">
        <v>607273.0</v>
      </c>
      <c r="D507" s="121" t="s">
        <v>617</v>
      </c>
      <c r="E507" s="120">
        <v>5.2742023281E10</v>
      </c>
      <c r="F507" s="120">
        <v>5.2742023281E10</v>
      </c>
      <c r="G507" s="120" t="s">
        <v>28</v>
      </c>
      <c r="H507" s="120">
        <v>1.0</v>
      </c>
      <c r="I507" s="122">
        <v>7000.0</v>
      </c>
      <c r="J507" s="107">
        <v>52.12</v>
      </c>
      <c r="K507" s="107">
        <v>52.12</v>
      </c>
      <c r="L507" s="3">
        <f t="shared" si="5"/>
        <v>66.32231405</v>
      </c>
      <c r="M507" s="123">
        <v>80.25</v>
      </c>
      <c r="N507" s="63"/>
      <c r="O507" s="131"/>
      <c r="P507" s="90"/>
      <c r="Q507" s="90"/>
      <c r="R507" s="90"/>
      <c r="T507" s="90"/>
      <c r="U507" s="90"/>
      <c r="V507" s="90"/>
      <c r="W507" s="91"/>
      <c r="X507" s="91"/>
      <c r="Y507" s="91"/>
      <c r="Z507" s="91"/>
      <c r="AA507" s="91"/>
      <c r="AB507" s="91"/>
    </row>
    <row r="508">
      <c r="A508" s="130"/>
      <c r="B508" s="130"/>
      <c r="C508" s="120">
        <v>607274.0</v>
      </c>
      <c r="D508" s="121" t="s">
        <v>618</v>
      </c>
      <c r="E508" s="120">
        <v>5.2742024271E10</v>
      </c>
      <c r="F508" s="120">
        <v>5.2742024271E10</v>
      </c>
      <c r="G508" s="120" t="s">
        <v>57</v>
      </c>
      <c r="H508" s="120">
        <v>1.0</v>
      </c>
      <c r="I508" s="122">
        <v>10000.0</v>
      </c>
      <c r="J508" s="107">
        <v>68.45</v>
      </c>
      <c r="K508" s="107">
        <v>68.45</v>
      </c>
      <c r="L508" s="3">
        <f t="shared" si="5"/>
        <v>79.29752066</v>
      </c>
      <c r="M508" s="123">
        <v>95.95</v>
      </c>
      <c r="N508" s="63"/>
      <c r="O508" s="131"/>
      <c r="P508" s="90"/>
      <c r="Q508" s="90"/>
      <c r="R508" s="90"/>
      <c r="T508" s="90"/>
      <c r="U508" s="90"/>
      <c r="V508" s="90"/>
      <c r="W508" s="91"/>
      <c r="X508" s="91"/>
      <c r="Y508" s="91"/>
      <c r="Z508" s="91"/>
      <c r="AA508" s="91"/>
      <c r="AB508" s="91"/>
    </row>
    <row r="509">
      <c r="A509" s="130"/>
      <c r="B509" s="130"/>
      <c r="C509" s="120">
        <v>607275.0</v>
      </c>
      <c r="D509" s="121" t="s">
        <v>619</v>
      </c>
      <c r="E509" s="120">
        <v>5.2742030302E10</v>
      </c>
      <c r="F509" s="120">
        <v>5.2742030302E10</v>
      </c>
      <c r="G509" s="120" t="s">
        <v>552</v>
      </c>
      <c r="H509" s="120">
        <v>1.0</v>
      </c>
      <c r="I509" s="122">
        <v>15000.0</v>
      </c>
      <c r="J509" s="107">
        <v>96.03</v>
      </c>
      <c r="K509" s="107">
        <v>96.03</v>
      </c>
      <c r="L509" s="3">
        <f t="shared" si="5"/>
        <v>105.5785124</v>
      </c>
      <c r="M509" s="123">
        <v>127.75</v>
      </c>
      <c r="N509" s="63"/>
      <c r="O509" s="131"/>
      <c r="P509" s="90"/>
      <c r="Q509" s="90"/>
      <c r="R509" s="90"/>
      <c r="T509" s="90"/>
      <c r="U509" s="90"/>
      <c r="V509" s="90"/>
      <c r="W509" s="91"/>
      <c r="X509" s="91"/>
      <c r="Y509" s="91"/>
      <c r="Z509" s="91"/>
      <c r="AA509" s="91"/>
      <c r="AB509" s="91"/>
    </row>
    <row r="510">
      <c r="A510" s="130"/>
      <c r="B510" s="130"/>
      <c r="C510" s="120">
        <v>608877.0</v>
      </c>
      <c r="D510" s="121" t="s">
        <v>620</v>
      </c>
      <c r="E510" s="120">
        <v>5.2742071367E10</v>
      </c>
      <c r="F510" s="120">
        <v>5.274207135E10</v>
      </c>
      <c r="G510" s="120" t="s">
        <v>541</v>
      </c>
      <c r="H510" s="120">
        <v>6.0</v>
      </c>
      <c r="I510" s="120">
        <v>300.0</v>
      </c>
      <c r="J510" s="107">
        <v>24.08</v>
      </c>
      <c r="K510" s="107">
        <v>4.01</v>
      </c>
      <c r="L510" s="3">
        <f t="shared" si="5"/>
        <v>6.190082645</v>
      </c>
      <c r="M510" s="123">
        <v>7.49</v>
      </c>
      <c r="N510" s="63"/>
      <c r="O510" s="131"/>
      <c r="P510" s="90"/>
      <c r="Q510" s="90"/>
      <c r="R510" s="90"/>
      <c r="T510" s="90"/>
      <c r="U510" s="90"/>
      <c r="V510" s="90"/>
      <c r="W510" s="91"/>
      <c r="X510" s="91"/>
      <c r="Y510" s="91"/>
      <c r="Z510" s="91"/>
      <c r="AA510" s="91"/>
      <c r="AB510" s="91"/>
    </row>
    <row r="511">
      <c r="A511" s="130"/>
      <c r="B511" s="130"/>
      <c r="C511" s="120">
        <v>608878.0</v>
      </c>
      <c r="D511" s="121" t="s">
        <v>621</v>
      </c>
      <c r="E511" s="120">
        <v>5.2742071336E10</v>
      </c>
      <c r="F511" s="120">
        <v>5.2742071343E10</v>
      </c>
      <c r="G511" s="120" t="s">
        <v>172</v>
      </c>
      <c r="H511" s="120">
        <v>6.0</v>
      </c>
      <c r="I511" s="122">
        <v>1500.0</v>
      </c>
      <c r="J511" s="107">
        <v>93.0</v>
      </c>
      <c r="K511" s="107">
        <v>15.5</v>
      </c>
      <c r="L511" s="3">
        <f t="shared" si="5"/>
        <v>22.9338843</v>
      </c>
      <c r="M511" s="123">
        <v>27.75</v>
      </c>
      <c r="N511" s="63"/>
      <c r="O511" s="131"/>
      <c r="P511" s="90"/>
      <c r="Q511" s="90"/>
      <c r="R511" s="90"/>
      <c r="T511" s="90"/>
      <c r="U511" s="90"/>
      <c r="V511" s="90"/>
      <c r="W511" s="91"/>
      <c r="X511" s="91"/>
      <c r="Y511" s="91"/>
      <c r="Z511" s="91"/>
      <c r="AA511" s="91"/>
      <c r="AB511" s="91"/>
    </row>
    <row r="512">
      <c r="A512" s="130"/>
      <c r="B512" s="130"/>
      <c r="C512" s="120">
        <v>608884.0</v>
      </c>
      <c r="D512" s="121" t="s">
        <v>622</v>
      </c>
      <c r="E512" s="120">
        <v>5.2742071381E10</v>
      </c>
      <c r="F512" s="120">
        <v>5.2742071398E10</v>
      </c>
      <c r="G512" s="120" t="s">
        <v>121</v>
      </c>
      <c r="H512" s="120">
        <v>4.0</v>
      </c>
      <c r="I512" s="122">
        <v>3000.0</v>
      </c>
      <c r="J512" s="107">
        <v>104.92</v>
      </c>
      <c r="K512" s="107">
        <v>26.23</v>
      </c>
      <c r="L512" s="3">
        <f t="shared" si="5"/>
        <v>37.59504132</v>
      </c>
      <c r="M512" s="123">
        <v>45.49</v>
      </c>
      <c r="N512" s="63"/>
      <c r="O512" s="131"/>
      <c r="P512" s="90"/>
      <c r="Q512" s="90"/>
      <c r="R512" s="90"/>
      <c r="T512" s="90"/>
      <c r="U512" s="90"/>
      <c r="V512" s="90"/>
      <c r="W512" s="91"/>
      <c r="X512" s="91"/>
      <c r="Y512" s="91"/>
      <c r="Z512" s="91"/>
      <c r="AA512" s="91"/>
      <c r="AB512" s="91"/>
    </row>
    <row r="513">
      <c r="A513" s="130"/>
      <c r="B513" s="130"/>
      <c r="C513" s="120">
        <v>608885.0</v>
      </c>
      <c r="D513" s="121" t="s">
        <v>623</v>
      </c>
      <c r="E513" s="120">
        <v>5.2742071329E10</v>
      </c>
      <c r="F513" s="120">
        <v>5.2742071329E10</v>
      </c>
      <c r="G513" s="120" t="s">
        <v>28</v>
      </c>
      <c r="H513" s="120">
        <v>1.0</v>
      </c>
      <c r="I513" s="122">
        <v>7000.0</v>
      </c>
      <c r="J513" s="107">
        <v>52.12</v>
      </c>
      <c r="K513" s="107">
        <v>52.12</v>
      </c>
      <c r="L513" s="3">
        <f t="shared" si="5"/>
        <v>66.32231405</v>
      </c>
      <c r="M513" s="123">
        <v>80.25</v>
      </c>
      <c r="N513" s="63"/>
      <c r="O513" s="131"/>
      <c r="P513" s="90"/>
      <c r="Q513" s="90"/>
      <c r="R513" s="90"/>
      <c r="T513" s="90"/>
      <c r="U513" s="90"/>
      <c r="V513" s="90"/>
      <c r="W513" s="91"/>
      <c r="X513" s="91"/>
      <c r="Y513" s="91"/>
      <c r="Z513" s="91"/>
      <c r="AA513" s="91"/>
      <c r="AB513" s="91"/>
    </row>
    <row r="514">
      <c r="A514" s="130"/>
      <c r="B514" s="130"/>
      <c r="C514" s="120">
        <v>608886.0</v>
      </c>
      <c r="D514" s="121" t="s">
        <v>624</v>
      </c>
      <c r="E514" s="120">
        <v>5.2742071374E10</v>
      </c>
      <c r="F514" s="120">
        <v>5.2742071374E10</v>
      </c>
      <c r="G514" s="120" t="s">
        <v>57</v>
      </c>
      <c r="H514" s="120">
        <v>1.0</v>
      </c>
      <c r="I514" s="122">
        <v>10000.0</v>
      </c>
      <c r="J514" s="107">
        <v>68.45</v>
      </c>
      <c r="K514" s="107">
        <v>68.45</v>
      </c>
      <c r="L514" s="3">
        <f t="shared" si="5"/>
        <v>79.29752066</v>
      </c>
      <c r="M514" s="123">
        <v>95.95</v>
      </c>
      <c r="N514" s="63"/>
      <c r="O514" s="131"/>
      <c r="P514" s="90"/>
      <c r="Q514" s="90"/>
      <c r="R514" s="90"/>
      <c r="T514" s="90"/>
      <c r="U514" s="90"/>
      <c r="V514" s="90"/>
      <c r="W514" s="91"/>
      <c r="X514" s="91"/>
      <c r="Y514" s="91"/>
      <c r="Z514" s="91"/>
      <c r="AA514" s="91"/>
      <c r="AB514" s="91"/>
    </row>
    <row r="515">
      <c r="A515" s="130"/>
      <c r="B515" s="130"/>
      <c r="C515" s="120">
        <v>608887.0</v>
      </c>
      <c r="D515" s="121" t="s">
        <v>625</v>
      </c>
      <c r="E515" s="120">
        <v>5.2742071541E10</v>
      </c>
      <c r="F515" s="120">
        <v>5.2742071541E10</v>
      </c>
      <c r="G515" s="120" t="s">
        <v>552</v>
      </c>
      <c r="H515" s="120">
        <v>1.0</v>
      </c>
      <c r="I515" s="122">
        <v>15000.0</v>
      </c>
      <c r="J515" s="107">
        <v>96.03</v>
      </c>
      <c r="K515" s="107">
        <v>96.03</v>
      </c>
      <c r="L515" s="3">
        <f t="shared" si="5"/>
        <v>105.5785124</v>
      </c>
      <c r="M515" s="123">
        <v>127.75</v>
      </c>
      <c r="N515" s="63"/>
      <c r="O515" s="131"/>
      <c r="P515" s="90"/>
      <c r="Q515" s="90"/>
      <c r="R515" s="90"/>
      <c r="T515" s="90"/>
      <c r="U515" s="90"/>
      <c r="V515" s="90"/>
      <c r="W515" s="91"/>
      <c r="X515" s="91"/>
      <c r="Y515" s="91"/>
      <c r="Z515" s="91"/>
      <c r="AA515" s="91"/>
      <c r="AB515" s="91"/>
    </row>
    <row r="516">
      <c r="A516" s="133"/>
      <c r="B516" s="133"/>
      <c r="C516" s="120">
        <v>607277.0</v>
      </c>
      <c r="D516" s="125" t="s">
        <v>626</v>
      </c>
      <c r="E516" s="127">
        <v>5.274203597E10</v>
      </c>
      <c r="F516" s="127">
        <v>5.2742035987E10</v>
      </c>
      <c r="G516" s="124" t="s">
        <v>172</v>
      </c>
      <c r="H516" s="124">
        <v>6.0</v>
      </c>
      <c r="I516" s="126">
        <v>1500.0</v>
      </c>
      <c r="J516" s="107">
        <v>95.91</v>
      </c>
      <c r="K516" s="107">
        <v>15.99</v>
      </c>
      <c r="L516" s="3">
        <f t="shared" si="5"/>
        <v>23.54545455</v>
      </c>
      <c r="M516" s="123">
        <v>28.49</v>
      </c>
      <c r="N516" s="63"/>
      <c r="O516" s="131"/>
      <c r="P516" s="90"/>
      <c r="Q516" s="90"/>
      <c r="R516" s="90"/>
      <c r="T516" s="90"/>
      <c r="U516" s="90"/>
      <c r="V516" s="90"/>
      <c r="W516" s="91"/>
      <c r="X516" s="91"/>
      <c r="Y516" s="91"/>
      <c r="Z516" s="91"/>
      <c r="AA516" s="91"/>
      <c r="AB516" s="91"/>
    </row>
    <row r="517">
      <c r="A517" s="133"/>
      <c r="B517" s="133"/>
      <c r="C517" s="120">
        <v>607278.0</v>
      </c>
      <c r="D517" s="125" t="s">
        <v>627</v>
      </c>
      <c r="E517" s="127">
        <v>5.2742035963E10</v>
      </c>
      <c r="F517" s="127">
        <v>5.2742035956E10</v>
      </c>
      <c r="G517" s="124" t="s">
        <v>121</v>
      </c>
      <c r="H517" s="124">
        <v>4.0</v>
      </c>
      <c r="I517" s="126">
        <v>3000.0</v>
      </c>
      <c r="J517" s="107">
        <v>109.3</v>
      </c>
      <c r="K517" s="107">
        <v>27.33</v>
      </c>
      <c r="L517" s="3">
        <f t="shared" si="5"/>
        <v>39.62809917</v>
      </c>
      <c r="M517" s="123">
        <v>47.95</v>
      </c>
      <c r="N517" s="63"/>
      <c r="O517" s="131"/>
      <c r="P517" s="90"/>
      <c r="Q517" s="90"/>
      <c r="R517" s="90"/>
      <c r="T517" s="90"/>
      <c r="U517" s="90"/>
      <c r="V517" s="90"/>
      <c r="W517" s="91"/>
      <c r="X517" s="91"/>
      <c r="Y517" s="91"/>
      <c r="Z517" s="91"/>
      <c r="AA517" s="91"/>
      <c r="AB517" s="91"/>
    </row>
    <row r="518">
      <c r="A518" s="133"/>
      <c r="B518" s="133"/>
      <c r="C518" s="120">
        <v>607279.0</v>
      </c>
      <c r="D518" s="125" t="s">
        <v>628</v>
      </c>
      <c r="E518" s="127">
        <v>5.2742036007E10</v>
      </c>
      <c r="F518" s="127">
        <v>5.2742036007E10</v>
      </c>
      <c r="G518" s="124" t="s">
        <v>28</v>
      </c>
      <c r="H518" s="124">
        <v>1.0</v>
      </c>
      <c r="I518" s="126">
        <v>7000.0</v>
      </c>
      <c r="J518" s="107">
        <v>54.77</v>
      </c>
      <c r="K518" s="107">
        <v>54.77</v>
      </c>
      <c r="L518" s="3">
        <f t="shared" si="5"/>
        <v>70.20661157</v>
      </c>
      <c r="M518" s="123">
        <v>84.95</v>
      </c>
      <c r="N518" s="63"/>
      <c r="O518" s="131"/>
      <c r="P518" s="90"/>
      <c r="Q518" s="90"/>
      <c r="R518" s="90"/>
      <c r="T518" s="90"/>
      <c r="U518" s="90"/>
      <c r="V518" s="90"/>
      <c r="W518" s="91"/>
      <c r="X518" s="91"/>
      <c r="Y518" s="91"/>
      <c r="Z518" s="91"/>
      <c r="AA518" s="91"/>
      <c r="AB518" s="91"/>
    </row>
    <row r="519">
      <c r="A519" s="133"/>
      <c r="B519" s="133"/>
      <c r="C519" s="120">
        <v>607280.0</v>
      </c>
      <c r="D519" s="125" t="s">
        <v>629</v>
      </c>
      <c r="E519" s="127">
        <v>5.2742035994E10</v>
      </c>
      <c r="F519" s="127">
        <v>5.2742035994E10</v>
      </c>
      <c r="G519" s="124" t="s">
        <v>57</v>
      </c>
      <c r="H519" s="124">
        <v>1.0</v>
      </c>
      <c r="I519" s="126">
        <v>10000.0</v>
      </c>
      <c r="J519" s="107">
        <v>71.72</v>
      </c>
      <c r="K519" s="107">
        <v>71.72</v>
      </c>
      <c r="L519" s="3">
        <f t="shared" si="5"/>
        <v>82.2231405</v>
      </c>
      <c r="M519" s="123">
        <v>99.49</v>
      </c>
      <c r="N519" s="63"/>
      <c r="O519" s="131"/>
      <c r="P519" s="90"/>
      <c r="Q519" s="90"/>
      <c r="R519" s="90"/>
      <c r="T519" s="90"/>
      <c r="U519" s="90"/>
      <c r="V519" s="90"/>
      <c r="W519" s="91"/>
      <c r="X519" s="91"/>
      <c r="Y519" s="91"/>
      <c r="Z519" s="91"/>
      <c r="AA519" s="91"/>
      <c r="AB519" s="91"/>
    </row>
    <row r="520">
      <c r="A520" s="133"/>
      <c r="B520" s="133"/>
      <c r="C520" s="120">
        <v>604110.0</v>
      </c>
      <c r="D520" s="125" t="s">
        <v>630</v>
      </c>
      <c r="E520" s="127">
        <v>5.2742934907E10</v>
      </c>
      <c r="F520" s="127">
        <v>5.2742934914E10</v>
      </c>
      <c r="G520" s="124" t="s">
        <v>541</v>
      </c>
      <c r="H520" s="124">
        <v>6.0</v>
      </c>
      <c r="I520" s="126">
        <v>300.0</v>
      </c>
      <c r="J520" s="107">
        <v>24.48</v>
      </c>
      <c r="K520" s="107">
        <v>4.08</v>
      </c>
      <c r="L520" s="3">
        <f t="shared" si="5"/>
        <v>6.239669421</v>
      </c>
      <c r="M520" s="123">
        <v>7.55</v>
      </c>
      <c r="N520" s="63"/>
      <c r="O520" s="131"/>
      <c r="P520" s="90"/>
      <c r="Q520" s="90"/>
      <c r="R520" s="90"/>
      <c r="T520" s="90"/>
      <c r="U520" s="90"/>
      <c r="V520" s="90"/>
      <c r="W520" s="91"/>
      <c r="X520" s="91"/>
      <c r="Y520" s="91"/>
      <c r="Z520" s="91"/>
      <c r="AA520" s="91"/>
      <c r="AB520" s="91"/>
    </row>
    <row r="521">
      <c r="A521" s="133"/>
      <c r="B521" s="133"/>
      <c r="C521" s="120">
        <v>604133.0</v>
      </c>
      <c r="D521" s="125" t="s">
        <v>631</v>
      </c>
      <c r="E521" s="127">
        <v>5.27429353E10</v>
      </c>
      <c r="F521" s="127">
        <v>5.2742935317E10</v>
      </c>
      <c r="G521" s="124" t="s">
        <v>172</v>
      </c>
      <c r="H521" s="124">
        <v>6.0</v>
      </c>
      <c r="I521" s="126">
        <v>1500.0</v>
      </c>
      <c r="J521" s="107">
        <v>98.97</v>
      </c>
      <c r="K521" s="107">
        <v>16.49</v>
      </c>
      <c r="L521" s="3">
        <f t="shared" si="5"/>
        <v>24.37190083</v>
      </c>
      <c r="M521" s="123">
        <v>29.49</v>
      </c>
      <c r="N521" s="63"/>
      <c r="O521" s="131"/>
      <c r="P521" s="90"/>
      <c r="Q521" s="90"/>
      <c r="R521" s="90"/>
      <c r="T521" s="90"/>
      <c r="U521" s="90"/>
      <c r="V521" s="90"/>
      <c r="W521" s="91"/>
      <c r="X521" s="91"/>
      <c r="Y521" s="91"/>
      <c r="Z521" s="91"/>
      <c r="AA521" s="91"/>
      <c r="AB521" s="91"/>
    </row>
    <row r="522">
      <c r="A522" s="130"/>
      <c r="B522" s="130"/>
      <c r="C522" s="120">
        <v>604134.0</v>
      </c>
      <c r="D522" s="121" t="s">
        <v>632</v>
      </c>
      <c r="E522" s="120">
        <v>5.2742024042E10</v>
      </c>
      <c r="F522" s="120">
        <v>5.2742024059E10</v>
      </c>
      <c r="G522" s="120" t="s">
        <v>121</v>
      </c>
      <c r="H522" s="120">
        <v>4.0</v>
      </c>
      <c r="I522" s="122">
        <v>3000.0</v>
      </c>
      <c r="J522" s="107">
        <v>113.11</v>
      </c>
      <c r="K522" s="107">
        <v>28.28</v>
      </c>
      <c r="L522" s="3">
        <f t="shared" si="5"/>
        <v>40.70247934</v>
      </c>
      <c r="M522" s="123">
        <v>49.25</v>
      </c>
      <c r="N522" s="63"/>
      <c r="O522" s="131"/>
      <c r="P522" s="90"/>
      <c r="Q522" s="90"/>
      <c r="R522" s="90"/>
      <c r="T522" s="90"/>
      <c r="U522" s="90"/>
      <c r="V522" s="90"/>
      <c r="W522" s="91"/>
      <c r="X522" s="91"/>
      <c r="Y522" s="91"/>
      <c r="Z522" s="91"/>
      <c r="AA522" s="91"/>
      <c r="AB522" s="91"/>
    </row>
    <row r="523">
      <c r="A523" s="130"/>
      <c r="B523" s="130"/>
      <c r="C523" s="120">
        <v>604182.0</v>
      </c>
      <c r="D523" s="121" t="s">
        <v>633</v>
      </c>
      <c r="E523" s="120">
        <v>5.2742024318E10</v>
      </c>
      <c r="F523" s="120">
        <v>5.2742024318E10</v>
      </c>
      <c r="G523" s="120" t="s">
        <v>57</v>
      </c>
      <c r="H523" s="120">
        <v>1.0</v>
      </c>
      <c r="I523" s="122">
        <v>10000.0</v>
      </c>
      <c r="J523" s="107">
        <v>73.31</v>
      </c>
      <c r="K523" s="107">
        <v>73.31</v>
      </c>
      <c r="L523" s="3">
        <f t="shared" si="5"/>
        <v>85.52892562</v>
      </c>
      <c r="M523" s="123">
        <v>103.49</v>
      </c>
      <c r="N523" s="63"/>
      <c r="O523" s="131"/>
      <c r="P523" s="90"/>
      <c r="Q523" s="90"/>
      <c r="R523" s="90"/>
      <c r="T523" s="90"/>
      <c r="U523" s="90"/>
      <c r="V523" s="90"/>
      <c r="W523" s="91"/>
      <c r="X523" s="91"/>
      <c r="Y523" s="91"/>
      <c r="Z523" s="91"/>
      <c r="AA523" s="91"/>
      <c r="AB523" s="91"/>
    </row>
    <row r="524">
      <c r="A524" s="130"/>
      <c r="B524" s="130"/>
      <c r="C524" s="120">
        <v>604135.0</v>
      </c>
      <c r="D524" s="121" t="s">
        <v>634</v>
      </c>
      <c r="E524" s="120">
        <v>5.274200374E10</v>
      </c>
      <c r="F524" s="120">
        <v>5.2742003733E10</v>
      </c>
      <c r="G524" s="120" t="s">
        <v>541</v>
      </c>
      <c r="H524" s="120">
        <v>6.0</v>
      </c>
      <c r="I524" s="122">
        <v>300.0</v>
      </c>
      <c r="J524" s="107">
        <v>24.48</v>
      </c>
      <c r="K524" s="107">
        <v>4.08</v>
      </c>
      <c r="L524" s="3">
        <f t="shared" si="5"/>
        <v>6.239669421</v>
      </c>
      <c r="M524" s="123">
        <v>7.55</v>
      </c>
      <c r="N524" s="63"/>
      <c r="O524" s="131"/>
      <c r="P524" s="90"/>
      <c r="Q524" s="90"/>
      <c r="R524" s="90"/>
      <c r="T524" s="90"/>
      <c r="U524" s="90"/>
      <c r="V524" s="90"/>
      <c r="W524" s="91"/>
      <c r="X524" s="91"/>
      <c r="Y524" s="91"/>
      <c r="Z524" s="91"/>
      <c r="AA524" s="91"/>
      <c r="AB524" s="91"/>
    </row>
    <row r="525">
      <c r="A525" s="130"/>
      <c r="B525" s="130"/>
      <c r="C525" s="120">
        <v>604136.0</v>
      </c>
      <c r="D525" s="121" t="s">
        <v>635</v>
      </c>
      <c r="E525" s="120">
        <v>5.2742003764E10</v>
      </c>
      <c r="F525" s="120">
        <v>5.2742003757E10</v>
      </c>
      <c r="G525" s="120" t="s">
        <v>172</v>
      </c>
      <c r="H525" s="120">
        <v>6.0</v>
      </c>
      <c r="I525" s="122">
        <v>1500.0</v>
      </c>
      <c r="J525" s="107">
        <v>98.97</v>
      </c>
      <c r="K525" s="107">
        <v>16.49</v>
      </c>
      <c r="L525" s="3">
        <f t="shared" si="5"/>
        <v>24.37190083</v>
      </c>
      <c r="M525" s="123">
        <v>29.49</v>
      </c>
      <c r="N525" s="63"/>
      <c r="O525" s="131"/>
      <c r="P525" s="90"/>
      <c r="Q525" s="90"/>
      <c r="R525" s="90"/>
      <c r="T525" s="90"/>
      <c r="U525" s="90"/>
      <c r="V525" s="90"/>
      <c r="W525" s="91"/>
      <c r="X525" s="91"/>
      <c r="Y525" s="91"/>
      <c r="Z525" s="91"/>
      <c r="AA525" s="91"/>
      <c r="AB525" s="91"/>
    </row>
    <row r="526">
      <c r="A526" s="130"/>
      <c r="B526" s="130"/>
      <c r="C526" s="120">
        <v>604137.0</v>
      </c>
      <c r="D526" s="121" t="s">
        <v>636</v>
      </c>
      <c r="E526" s="120">
        <v>5.2742003771E10</v>
      </c>
      <c r="F526" s="120">
        <v>5.2742024035E10</v>
      </c>
      <c r="G526" s="120" t="s">
        <v>121</v>
      </c>
      <c r="H526" s="120">
        <v>4.0</v>
      </c>
      <c r="I526" s="122">
        <v>3000.0</v>
      </c>
      <c r="J526" s="107">
        <v>113.11</v>
      </c>
      <c r="K526" s="107">
        <v>28.28</v>
      </c>
      <c r="L526" s="3">
        <f t="shared" si="5"/>
        <v>40.70247934</v>
      </c>
      <c r="M526" s="123">
        <v>49.25</v>
      </c>
      <c r="N526" s="63"/>
      <c r="O526" s="131"/>
      <c r="P526" s="90"/>
      <c r="Q526" s="90"/>
      <c r="R526" s="90"/>
      <c r="T526" s="90"/>
      <c r="U526" s="90"/>
      <c r="V526" s="90"/>
      <c r="W526" s="91"/>
      <c r="X526" s="91"/>
      <c r="Y526" s="91"/>
      <c r="Z526" s="91"/>
      <c r="AA526" s="91"/>
      <c r="AB526" s="91"/>
    </row>
    <row r="527">
      <c r="A527" s="130"/>
      <c r="B527" s="130"/>
      <c r="C527" s="120">
        <v>604138.0</v>
      </c>
      <c r="D527" s="121" t="s">
        <v>637</v>
      </c>
      <c r="E527" s="120">
        <v>5.2742023502E10</v>
      </c>
      <c r="F527" s="120">
        <v>5.2742023502E10</v>
      </c>
      <c r="G527" s="120" t="s">
        <v>28</v>
      </c>
      <c r="H527" s="120">
        <v>1.0</v>
      </c>
      <c r="I527" s="122">
        <v>7000.0</v>
      </c>
      <c r="J527" s="107">
        <v>55.05</v>
      </c>
      <c r="K527" s="107">
        <v>55.05</v>
      </c>
      <c r="L527" s="3">
        <f t="shared" si="5"/>
        <v>70.04132231</v>
      </c>
      <c r="M527" s="123">
        <v>84.75</v>
      </c>
      <c r="N527" s="63"/>
      <c r="O527" s="131"/>
      <c r="P527" s="90"/>
      <c r="Q527" s="90"/>
      <c r="R527" s="90"/>
      <c r="T527" s="90"/>
      <c r="U527" s="90"/>
      <c r="V527" s="90"/>
      <c r="W527" s="91"/>
      <c r="X527" s="91"/>
      <c r="Y527" s="91"/>
      <c r="Z527" s="91"/>
      <c r="AA527" s="91"/>
      <c r="AB527" s="91"/>
    </row>
    <row r="528">
      <c r="A528" s="130"/>
      <c r="B528" s="130"/>
      <c r="C528" s="120">
        <v>607239.0</v>
      </c>
      <c r="D528" s="121" t="s">
        <v>638</v>
      </c>
      <c r="E528" s="120">
        <v>5.2742053448E10</v>
      </c>
      <c r="F528" s="120">
        <v>5.2742053431E10</v>
      </c>
      <c r="G528" s="120" t="s">
        <v>172</v>
      </c>
      <c r="H528" s="120">
        <v>6.0</v>
      </c>
      <c r="I528" s="122">
        <v>1500.0</v>
      </c>
      <c r="J528" s="107">
        <v>93.93</v>
      </c>
      <c r="K528" s="107">
        <v>15.66</v>
      </c>
      <c r="L528" s="3">
        <f t="shared" si="5"/>
        <v>22.71900826</v>
      </c>
      <c r="M528" s="123">
        <v>27.49</v>
      </c>
      <c r="N528" s="63"/>
      <c r="O528" s="131"/>
      <c r="P528" s="90"/>
      <c r="Q528" s="90"/>
      <c r="R528" s="90"/>
      <c r="T528" s="90"/>
      <c r="U528" s="90"/>
      <c r="V528" s="90"/>
      <c r="W528" s="91"/>
      <c r="X528" s="91"/>
      <c r="Y528" s="91"/>
      <c r="Z528" s="91"/>
      <c r="AA528" s="91"/>
      <c r="AB528" s="91"/>
    </row>
    <row r="529">
      <c r="A529" s="130"/>
      <c r="B529" s="130"/>
      <c r="C529" s="120">
        <v>607229.0</v>
      </c>
      <c r="D529" s="121" t="s">
        <v>639</v>
      </c>
      <c r="E529" s="120">
        <v>5.2742053417E10</v>
      </c>
      <c r="F529" s="120">
        <v>5.2742053417E10</v>
      </c>
      <c r="G529" s="120" t="s">
        <v>28</v>
      </c>
      <c r="H529" s="120">
        <v>1.0</v>
      </c>
      <c r="I529" s="122">
        <v>7000.0</v>
      </c>
      <c r="J529" s="107">
        <v>52.4</v>
      </c>
      <c r="K529" s="107">
        <v>52.4</v>
      </c>
      <c r="L529" s="3">
        <f t="shared" si="5"/>
        <v>69.62809917</v>
      </c>
      <c r="M529" s="123">
        <v>84.25</v>
      </c>
      <c r="N529" s="63"/>
      <c r="O529" s="131"/>
      <c r="P529" s="90"/>
      <c r="Q529" s="90"/>
      <c r="R529" s="90"/>
      <c r="T529" s="90"/>
      <c r="U529" s="90"/>
      <c r="V529" s="90"/>
      <c r="W529" s="91"/>
      <c r="X529" s="91"/>
      <c r="Y529" s="91"/>
      <c r="Z529" s="91"/>
      <c r="AA529" s="91"/>
      <c r="AB529" s="91"/>
    </row>
    <row r="530">
      <c r="A530" s="130"/>
      <c r="B530" s="130"/>
      <c r="C530" s="120">
        <v>605955.0</v>
      </c>
      <c r="D530" s="121" t="s">
        <v>640</v>
      </c>
      <c r="E530" s="120">
        <v>5.2742043258E10</v>
      </c>
      <c r="F530" s="120">
        <v>5.2742043241E10</v>
      </c>
      <c r="G530" s="120" t="s">
        <v>172</v>
      </c>
      <c r="H530" s="120">
        <v>6.0</v>
      </c>
      <c r="I530" s="122">
        <v>1500.0</v>
      </c>
      <c r="J530" s="107">
        <v>101.98</v>
      </c>
      <c r="K530" s="107">
        <v>17.0</v>
      </c>
      <c r="L530" s="3">
        <f t="shared" si="5"/>
        <v>25.19834711</v>
      </c>
      <c r="M530" s="123">
        <v>30.49</v>
      </c>
      <c r="N530" s="63"/>
      <c r="O530" s="131"/>
      <c r="P530" s="90"/>
      <c r="Q530" s="90"/>
      <c r="R530" s="90"/>
      <c r="T530" s="90"/>
      <c r="U530" s="90"/>
      <c r="V530" s="90"/>
      <c r="W530" s="91"/>
      <c r="X530" s="91"/>
      <c r="Y530" s="91"/>
      <c r="Z530" s="91"/>
      <c r="AA530" s="91"/>
      <c r="AB530" s="91"/>
    </row>
    <row r="531">
      <c r="A531" s="130"/>
      <c r="B531" s="130"/>
      <c r="C531" s="120">
        <v>605957.0</v>
      </c>
      <c r="D531" s="121" t="s">
        <v>641</v>
      </c>
      <c r="E531" s="120">
        <v>5.2742043234E10</v>
      </c>
      <c r="F531" s="120">
        <v>5.2742043227E10</v>
      </c>
      <c r="G531" s="120" t="s">
        <v>121</v>
      </c>
      <c r="H531" s="120">
        <v>4.0</v>
      </c>
      <c r="I531" s="122">
        <v>3000.0</v>
      </c>
      <c r="J531" s="107">
        <v>115.67</v>
      </c>
      <c r="K531" s="107">
        <v>28.92</v>
      </c>
      <c r="L531" s="3">
        <f t="shared" si="5"/>
        <v>41.72727273</v>
      </c>
      <c r="M531" s="123">
        <v>50.49</v>
      </c>
      <c r="N531" s="63"/>
      <c r="O531" s="131"/>
      <c r="P531" s="90"/>
      <c r="Q531" s="90"/>
      <c r="R531" s="90"/>
      <c r="T531" s="90"/>
      <c r="U531" s="90"/>
      <c r="V531" s="90"/>
      <c r="W531" s="91"/>
      <c r="X531" s="91"/>
      <c r="Y531" s="91"/>
      <c r="Z531" s="91"/>
      <c r="AA531" s="91"/>
      <c r="AB531" s="91"/>
    </row>
    <row r="532">
      <c r="A532" s="130"/>
      <c r="B532" s="130"/>
      <c r="C532" s="120">
        <v>605958.0</v>
      </c>
      <c r="D532" s="121" t="s">
        <v>642</v>
      </c>
      <c r="E532" s="120">
        <v>5.2742043265E10</v>
      </c>
      <c r="F532" s="120">
        <v>5.2742043265E10</v>
      </c>
      <c r="G532" s="120" t="s">
        <v>28</v>
      </c>
      <c r="H532" s="120">
        <v>1.0</v>
      </c>
      <c r="I532" s="122">
        <v>7000.0</v>
      </c>
      <c r="J532" s="107">
        <v>60.86</v>
      </c>
      <c r="K532" s="107">
        <v>60.86</v>
      </c>
      <c r="L532" s="3">
        <f t="shared" si="5"/>
        <v>77.89256198</v>
      </c>
      <c r="M532" s="123">
        <v>94.25</v>
      </c>
      <c r="N532" s="63"/>
      <c r="O532" s="131"/>
      <c r="P532" s="90"/>
      <c r="Q532" s="90"/>
      <c r="R532" s="90"/>
      <c r="T532" s="90"/>
      <c r="U532" s="90"/>
      <c r="V532" s="90"/>
      <c r="W532" s="91"/>
      <c r="X532" s="91"/>
      <c r="Y532" s="91"/>
      <c r="Z532" s="91"/>
      <c r="AA532" s="91"/>
      <c r="AB532" s="91"/>
    </row>
    <row r="533">
      <c r="A533" s="130"/>
      <c r="B533" s="130"/>
      <c r="C533" s="120">
        <v>604074.0</v>
      </c>
      <c r="D533" s="121" t="s">
        <v>643</v>
      </c>
      <c r="E533" s="120">
        <v>5.2742023885E10</v>
      </c>
      <c r="F533" s="120">
        <v>5.2742023892E10</v>
      </c>
      <c r="G533" s="120" t="s">
        <v>541</v>
      </c>
      <c r="H533" s="120">
        <v>6.0</v>
      </c>
      <c r="I533" s="122">
        <v>300.0</v>
      </c>
      <c r="J533" s="107">
        <v>24.36</v>
      </c>
      <c r="K533" s="107">
        <v>4.06</v>
      </c>
      <c r="L533" s="3">
        <f t="shared" si="5"/>
        <v>6.190082645</v>
      </c>
      <c r="M533" s="123">
        <v>7.49</v>
      </c>
      <c r="N533" s="63"/>
      <c r="O533" s="131"/>
      <c r="P533" s="90"/>
      <c r="Q533" s="90"/>
      <c r="R533" s="90"/>
      <c r="T533" s="90"/>
      <c r="U533" s="90"/>
      <c r="V533" s="90"/>
      <c r="W533" s="91"/>
      <c r="X533" s="91"/>
      <c r="Y533" s="91"/>
      <c r="Z533" s="91"/>
      <c r="AA533" s="91"/>
      <c r="AB533" s="91"/>
    </row>
    <row r="534">
      <c r="A534" s="130"/>
      <c r="B534" s="130"/>
      <c r="C534" s="120">
        <v>604072.0</v>
      </c>
      <c r="D534" s="121" t="s">
        <v>644</v>
      </c>
      <c r="E534" s="120">
        <v>5.2742017242E10</v>
      </c>
      <c r="F534" s="120">
        <v>5.2742017235E10</v>
      </c>
      <c r="G534" s="120" t="s">
        <v>172</v>
      </c>
      <c r="H534" s="120">
        <v>6.0</v>
      </c>
      <c r="I534" s="122">
        <v>1500.0</v>
      </c>
      <c r="J534" s="107">
        <v>98.97</v>
      </c>
      <c r="K534" s="107">
        <v>16.49</v>
      </c>
      <c r="L534" s="3">
        <f t="shared" si="5"/>
        <v>24.37190083</v>
      </c>
      <c r="M534" s="123">
        <v>29.49</v>
      </c>
      <c r="N534" s="63"/>
      <c r="O534" s="131"/>
      <c r="P534" s="90"/>
      <c r="Q534" s="90"/>
      <c r="R534" s="90"/>
      <c r="T534" s="90"/>
      <c r="U534" s="90"/>
      <c r="V534" s="90"/>
      <c r="W534" s="91"/>
      <c r="X534" s="91"/>
      <c r="Y534" s="91"/>
      <c r="Z534" s="91"/>
      <c r="AA534" s="91"/>
      <c r="AB534" s="91"/>
    </row>
    <row r="535">
      <c r="A535" s="130"/>
      <c r="B535" s="130"/>
      <c r="C535" s="120">
        <v>604069.0</v>
      </c>
      <c r="D535" s="121" t="s">
        <v>645</v>
      </c>
      <c r="E535" s="120">
        <v>5.2742023137E10</v>
      </c>
      <c r="F535" s="120">
        <v>5.2742023137E10</v>
      </c>
      <c r="G535" s="120" t="s">
        <v>28</v>
      </c>
      <c r="H535" s="120">
        <v>1.0</v>
      </c>
      <c r="I535" s="122">
        <v>7000.0</v>
      </c>
      <c r="J535" s="107">
        <v>57.48</v>
      </c>
      <c r="K535" s="107">
        <v>57.48</v>
      </c>
      <c r="L535" s="3">
        <f t="shared" si="5"/>
        <v>73.76033058</v>
      </c>
      <c r="M535" s="123">
        <v>89.25</v>
      </c>
      <c r="N535" s="63"/>
      <c r="O535" s="131"/>
      <c r="P535" s="90"/>
      <c r="Q535" s="90"/>
      <c r="R535" s="90"/>
      <c r="T535" s="90"/>
      <c r="U535" s="90"/>
      <c r="V535" s="90"/>
      <c r="W535" s="91"/>
      <c r="X535" s="91"/>
      <c r="Y535" s="91"/>
      <c r="Z535" s="91"/>
      <c r="AA535" s="91"/>
      <c r="AB535" s="91"/>
    </row>
    <row r="536">
      <c r="A536" s="154"/>
      <c r="B536" s="154"/>
      <c r="C536" s="120">
        <v>607869.0</v>
      </c>
      <c r="D536" s="121" t="s">
        <v>646</v>
      </c>
      <c r="E536" s="120">
        <v>5.2742061313E10</v>
      </c>
      <c r="F536" s="120">
        <v>5.2742061306E10</v>
      </c>
      <c r="G536" s="120" t="s">
        <v>118</v>
      </c>
      <c r="H536" s="120">
        <v>6.0</v>
      </c>
      <c r="I536" s="122">
        <v>1500.0</v>
      </c>
      <c r="J536" s="107">
        <v>101.98</v>
      </c>
      <c r="K536" s="107">
        <v>17.0</v>
      </c>
      <c r="L536" s="3">
        <f t="shared" si="5"/>
        <v>25.19834711</v>
      </c>
      <c r="M536" s="123">
        <v>30.49</v>
      </c>
      <c r="N536" s="63"/>
      <c r="O536" s="131"/>
      <c r="P536" s="90"/>
      <c r="Q536" s="90"/>
      <c r="R536" s="90"/>
      <c r="T536" s="90"/>
      <c r="U536" s="90"/>
      <c r="V536" s="90"/>
      <c r="W536" s="91"/>
      <c r="X536" s="91"/>
      <c r="Y536" s="91"/>
      <c r="Z536" s="91"/>
      <c r="AA536" s="91"/>
      <c r="AB536" s="91"/>
    </row>
    <row r="537">
      <c r="A537" s="154"/>
      <c r="B537" s="154"/>
      <c r="C537" s="120">
        <v>607870.0</v>
      </c>
      <c r="D537" s="121" t="s">
        <v>647</v>
      </c>
      <c r="E537" s="120">
        <v>5.2742061344E10</v>
      </c>
      <c r="F537" s="120">
        <v>5.2742061344E10</v>
      </c>
      <c r="G537" s="120" t="s">
        <v>28</v>
      </c>
      <c r="H537" s="120">
        <v>1.0</v>
      </c>
      <c r="I537" s="122">
        <v>7000.0</v>
      </c>
      <c r="J537" s="107">
        <v>57.48</v>
      </c>
      <c r="K537" s="107">
        <v>57.48</v>
      </c>
      <c r="L537" s="3">
        <f t="shared" si="5"/>
        <v>72.9338843</v>
      </c>
      <c r="M537" s="123">
        <v>88.25</v>
      </c>
      <c r="N537" s="63"/>
      <c r="O537" s="131"/>
      <c r="P537" s="90"/>
      <c r="Q537" s="90"/>
      <c r="R537" s="90"/>
      <c r="T537" s="90"/>
      <c r="U537" s="90"/>
      <c r="V537" s="90"/>
      <c r="W537" s="91"/>
      <c r="X537" s="91"/>
      <c r="Y537" s="91"/>
      <c r="Z537" s="91"/>
      <c r="AA537" s="91"/>
      <c r="AB537" s="91"/>
    </row>
    <row r="538">
      <c r="A538" s="154"/>
      <c r="B538" s="154"/>
      <c r="C538" s="120">
        <v>605263.0</v>
      </c>
      <c r="D538" s="121" t="s">
        <v>648</v>
      </c>
      <c r="E538" s="120">
        <v>5.2742015903E10</v>
      </c>
      <c r="F538" s="120">
        <v>5.2742015897E10</v>
      </c>
      <c r="G538" s="120" t="s">
        <v>172</v>
      </c>
      <c r="H538" s="120">
        <v>6.0</v>
      </c>
      <c r="I538" s="122">
        <v>1500.0</v>
      </c>
      <c r="J538" s="107">
        <v>101.98</v>
      </c>
      <c r="K538" s="107">
        <v>17.0</v>
      </c>
      <c r="L538" s="3">
        <f t="shared" si="5"/>
        <v>25</v>
      </c>
      <c r="M538" s="123">
        <v>30.25</v>
      </c>
      <c r="N538" s="63"/>
      <c r="O538" s="131"/>
      <c r="P538" s="90"/>
      <c r="Q538" s="90"/>
      <c r="R538" s="90"/>
      <c r="T538" s="90"/>
      <c r="U538" s="90"/>
      <c r="V538" s="90"/>
      <c r="W538" s="91"/>
      <c r="X538" s="91"/>
      <c r="Y538" s="91"/>
      <c r="Z538" s="91"/>
      <c r="AA538" s="91"/>
      <c r="AB538" s="91"/>
    </row>
    <row r="539">
      <c r="A539" s="130"/>
      <c r="B539" s="130"/>
      <c r="C539" s="120">
        <v>605264.0</v>
      </c>
      <c r="D539" s="121" t="s">
        <v>649</v>
      </c>
      <c r="E539" s="120">
        <v>5.2742022789E10</v>
      </c>
      <c r="F539" s="120">
        <v>5.2742022789E10</v>
      </c>
      <c r="G539" s="120" t="s">
        <v>28</v>
      </c>
      <c r="H539" s="120">
        <v>1.0</v>
      </c>
      <c r="I539" s="122">
        <v>7000.0</v>
      </c>
      <c r="J539" s="107">
        <v>60.86</v>
      </c>
      <c r="K539" s="107">
        <v>60.86</v>
      </c>
      <c r="L539" s="3">
        <f t="shared" si="5"/>
        <v>77.89256198</v>
      </c>
      <c r="M539" s="123">
        <v>94.25</v>
      </c>
      <c r="N539" s="63"/>
      <c r="O539" s="131"/>
      <c r="P539" s="90"/>
      <c r="Q539" s="90"/>
      <c r="R539" s="90"/>
      <c r="T539" s="90"/>
      <c r="U539" s="90"/>
      <c r="V539" s="90"/>
      <c r="W539" s="91"/>
      <c r="X539" s="91"/>
      <c r="Y539" s="91"/>
      <c r="Z539" s="91"/>
      <c r="AA539" s="91"/>
      <c r="AB539" s="91"/>
    </row>
    <row r="540">
      <c r="A540" s="130"/>
      <c r="B540" s="130"/>
      <c r="C540" s="120">
        <v>604142.0</v>
      </c>
      <c r="D540" s="121" t="s">
        <v>650</v>
      </c>
      <c r="E540" s="120">
        <v>5.2742752204E10</v>
      </c>
      <c r="F540" s="120">
        <v>5.2742752211E10</v>
      </c>
      <c r="G540" s="120" t="s">
        <v>172</v>
      </c>
      <c r="H540" s="120">
        <v>6.0</v>
      </c>
      <c r="I540" s="122">
        <v>1500.0</v>
      </c>
      <c r="J540" s="107">
        <v>98.97</v>
      </c>
      <c r="K540" s="107">
        <v>16.49</v>
      </c>
      <c r="L540" s="3">
        <f t="shared" si="5"/>
        <v>24.37190083</v>
      </c>
      <c r="M540" s="123">
        <v>29.49</v>
      </c>
      <c r="N540" s="63"/>
      <c r="O540" s="131"/>
      <c r="P540" s="90"/>
      <c r="Q540" s="90"/>
      <c r="R540" s="90"/>
      <c r="T540" s="90"/>
      <c r="U540" s="90"/>
      <c r="V540" s="90"/>
      <c r="W540" s="91"/>
      <c r="X540" s="91"/>
      <c r="Y540" s="91"/>
      <c r="Z540" s="91"/>
      <c r="AA540" s="91"/>
      <c r="AB540" s="91"/>
    </row>
    <row r="541">
      <c r="A541" s="130"/>
      <c r="B541" s="130"/>
      <c r="C541" s="120">
        <v>604143.0</v>
      </c>
      <c r="D541" s="121" t="s">
        <v>651</v>
      </c>
      <c r="E541" s="120">
        <v>5.274202354E10</v>
      </c>
      <c r="F541" s="120">
        <v>5.274202354E10</v>
      </c>
      <c r="G541" s="120" t="s">
        <v>28</v>
      </c>
      <c r="H541" s="120">
        <v>1.0</v>
      </c>
      <c r="I541" s="122">
        <v>7000.0</v>
      </c>
      <c r="J541" s="107">
        <v>57.48</v>
      </c>
      <c r="K541" s="107">
        <v>57.48</v>
      </c>
      <c r="L541" s="3">
        <f t="shared" si="5"/>
        <v>73.76033058</v>
      </c>
      <c r="M541" s="123">
        <v>89.25</v>
      </c>
      <c r="N541" s="63"/>
      <c r="O541" s="131"/>
      <c r="P541" s="90"/>
      <c r="Q541" s="90"/>
      <c r="R541" s="90"/>
      <c r="T541" s="90"/>
      <c r="U541" s="90"/>
      <c r="V541" s="90"/>
      <c r="W541" s="91"/>
      <c r="X541" s="91"/>
      <c r="Y541" s="91"/>
      <c r="Z541" s="91"/>
      <c r="AA541" s="91"/>
      <c r="AB541" s="91"/>
    </row>
    <row r="542">
      <c r="A542" s="130"/>
      <c r="B542" s="133"/>
      <c r="C542" s="127">
        <v>608547.0</v>
      </c>
      <c r="D542" s="134" t="s">
        <v>652</v>
      </c>
      <c r="E542" s="127">
        <v>5.2742069302E10</v>
      </c>
      <c r="F542" s="127">
        <v>5.2742069319E10</v>
      </c>
      <c r="G542" s="127" t="s">
        <v>172</v>
      </c>
      <c r="H542" s="127">
        <v>6.0</v>
      </c>
      <c r="I542" s="126">
        <v>1500.0</v>
      </c>
      <c r="J542" s="107">
        <v>98.97</v>
      </c>
      <c r="K542" s="107">
        <v>16.49</v>
      </c>
      <c r="L542" s="3">
        <f t="shared" si="5"/>
        <v>24.37190083</v>
      </c>
      <c r="M542" s="123">
        <v>29.49</v>
      </c>
      <c r="N542" s="63"/>
      <c r="O542" s="131"/>
      <c r="P542" s="90"/>
      <c r="Q542" s="90"/>
      <c r="R542" s="90"/>
      <c r="T542" s="90"/>
      <c r="U542" s="90"/>
      <c r="V542" s="90"/>
      <c r="W542" s="91"/>
      <c r="X542" s="91"/>
      <c r="Y542" s="91"/>
      <c r="Z542" s="91"/>
      <c r="AA542" s="91"/>
      <c r="AB542" s="91"/>
    </row>
    <row r="543">
      <c r="A543" s="130"/>
      <c r="B543" s="133"/>
      <c r="C543" s="127">
        <v>608548.0</v>
      </c>
      <c r="D543" s="134" t="s">
        <v>653</v>
      </c>
      <c r="E543" s="127">
        <v>5.2742069364E10</v>
      </c>
      <c r="F543" s="127">
        <v>5.2742069357E10</v>
      </c>
      <c r="G543" s="127" t="s">
        <v>121</v>
      </c>
      <c r="H543" s="127">
        <v>4.0</v>
      </c>
      <c r="I543" s="126">
        <v>3000.0</v>
      </c>
      <c r="J543" s="107">
        <v>113.11</v>
      </c>
      <c r="K543" s="107">
        <v>28.28</v>
      </c>
      <c r="L543" s="3">
        <f t="shared" si="5"/>
        <v>40.70247934</v>
      </c>
      <c r="M543" s="123">
        <v>49.25</v>
      </c>
      <c r="N543" s="63"/>
      <c r="O543" s="131"/>
      <c r="P543" s="90"/>
      <c r="Q543" s="90"/>
      <c r="R543" s="90"/>
      <c r="T543" s="90"/>
      <c r="U543" s="90"/>
      <c r="V543" s="90"/>
      <c r="W543" s="91"/>
      <c r="X543" s="91"/>
      <c r="Y543" s="91"/>
      <c r="Z543" s="91"/>
      <c r="AA543" s="91"/>
      <c r="AB543" s="91"/>
    </row>
    <row r="544">
      <c r="A544" s="130"/>
      <c r="B544" s="130"/>
      <c r="C544" s="120">
        <v>608546.0</v>
      </c>
      <c r="D544" s="121" t="s">
        <v>654</v>
      </c>
      <c r="E544" s="120">
        <v>5.2742069326E10</v>
      </c>
      <c r="F544" s="120">
        <v>5.2742069326E10</v>
      </c>
      <c r="G544" s="120" t="s">
        <v>28</v>
      </c>
      <c r="H544" s="120">
        <v>1.0</v>
      </c>
      <c r="I544" s="122">
        <v>7000.0</v>
      </c>
      <c r="J544" s="107">
        <v>57.48</v>
      </c>
      <c r="K544" s="107">
        <v>57.48</v>
      </c>
      <c r="L544" s="3">
        <f t="shared" si="5"/>
        <v>72.9338843</v>
      </c>
      <c r="M544" s="123">
        <v>88.25</v>
      </c>
      <c r="N544" s="63"/>
      <c r="O544" s="131"/>
      <c r="P544" s="90"/>
      <c r="Q544" s="90"/>
      <c r="R544" s="90"/>
      <c r="T544" s="90"/>
      <c r="U544" s="90"/>
      <c r="V544" s="90"/>
      <c r="W544" s="91"/>
      <c r="X544" s="91"/>
      <c r="Y544" s="91"/>
      <c r="Z544" s="91"/>
      <c r="AA544" s="91"/>
      <c r="AB544" s="91"/>
    </row>
    <row r="545">
      <c r="A545" s="102"/>
      <c r="B545" s="102"/>
      <c r="C545" s="102"/>
      <c r="D545" s="102"/>
      <c r="E545" s="102"/>
      <c r="F545" s="102"/>
      <c r="G545" s="102"/>
      <c r="H545" s="102"/>
      <c r="I545" s="102"/>
      <c r="J545" s="111"/>
      <c r="K545" s="111"/>
      <c r="L545" s="111"/>
      <c r="M545" s="112"/>
      <c r="N545" s="90"/>
      <c r="O545" s="90"/>
      <c r="P545" s="90"/>
      <c r="Q545" s="90"/>
      <c r="R545" s="90"/>
      <c r="T545" s="90"/>
      <c r="U545" s="90"/>
      <c r="V545" s="90"/>
      <c r="W545" s="91"/>
      <c r="X545" s="91"/>
      <c r="Y545" s="91"/>
      <c r="Z545" s="91"/>
      <c r="AA545" s="91"/>
      <c r="AB545" s="91"/>
    </row>
    <row r="546">
      <c r="A546" s="155" t="s">
        <v>655</v>
      </c>
      <c r="B546" s="34"/>
      <c r="C546" s="34"/>
      <c r="D546" s="34"/>
      <c r="E546" s="34"/>
      <c r="F546" s="156"/>
      <c r="G546" s="156"/>
      <c r="H546" s="13"/>
      <c r="I546" s="102"/>
      <c r="J546" s="111"/>
      <c r="K546" s="111"/>
      <c r="L546" s="111"/>
      <c r="M546" s="112"/>
      <c r="N546" s="90"/>
      <c r="O546" s="90"/>
      <c r="P546" s="90"/>
      <c r="Q546" s="90"/>
      <c r="R546" s="90"/>
      <c r="T546" s="90"/>
      <c r="U546" s="90"/>
      <c r="V546" s="90"/>
      <c r="W546" s="91"/>
      <c r="X546" s="91"/>
      <c r="Y546" s="91"/>
      <c r="Z546" s="91"/>
      <c r="AA546" s="91"/>
      <c r="AB546" s="91"/>
    </row>
    <row r="547">
      <c r="A547" s="157" t="s">
        <v>656</v>
      </c>
      <c r="B547" s="156"/>
      <c r="C547" s="156"/>
      <c r="D547" s="156"/>
      <c r="E547" s="158"/>
      <c r="F547" s="158"/>
      <c r="G547" s="158"/>
      <c r="H547" s="158"/>
      <c r="I547" s="90"/>
      <c r="J547" s="111"/>
      <c r="K547" s="111"/>
      <c r="L547" s="111"/>
      <c r="M547" s="112"/>
      <c r="N547" s="90"/>
      <c r="O547" s="90"/>
      <c r="P547" s="90"/>
      <c r="Q547" s="90"/>
      <c r="R547" s="90"/>
      <c r="T547" s="90"/>
      <c r="U547" s="90"/>
      <c r="V547" s="90"/>
      <c r="W547" s="91"/>
      <c r="X547" s="91"/>
      <c r="Y547" s="91"/>
      <c r="Z547" s="91"/>
      <c r="AA547" s="91"/>
      <c r="AB547" s="91"/>
    </row>
    <row r="548">
      <c r="A548" s="156"/>
      <c r="B548" s="156"/>
      <c r="C548" s="158"/>
      <c r="D548" s="158"/>
      <c r="E548" s="158"/>
      <c r="F548" s="158"/>
      <c r="G548" s="158"/>
      <c r="H548" s="13"/>
      <c r="I548" s="90"/>
      <c r="J548" s="111"/>
      <c r="K548" s="111"/>
      <c r="L548" s="111"/>
      <c r="M548" s="112"/>
      <c r="N548" s="90"/>
      <c r="O548" s="90"/>
      <c r="P548" s="90"/>
      <c r="Q548" s="90"/>
      <c r="R548" s="90"/>
      <c r="T548" s="90"/>
      <c r="U548" s="90"/>
      <c r="V548" s="90"/>
      <c r="W548" s="91"/>
      <c r="X548" s="91"/>
      <c r="Y548" s="91"/>
      <c r="Z548" s="91"/>
      <c r="AA548" s="91"/>
      <c r="AB548" s="91"/>
    </row>
    <row r="549">
      <c r="A549" s="157" t="s">
        <v>657</v>
      </c>
      <c r="B549" s="156"/>
      <c r="C549" s="156"/>
      <c r="D549" s="156"/>
      <c r="E549" s="156"/>
      <c r="F549" s="156"/>
      <c r="G549" s="156"/>
      <c r="H549" s="156"/>
      <c r="I549" s="102"/>
      <c r="J549" s="159"/>
      <c r="K549" s="111"/>
      <c r="L549" s="111"/>
      <c r="M549" s="112"/>
      <c r="N549" s="90"/>
      <c r="O549" s="90"/>
      <c r="P549" s="90"/>
      <c r="Q549" s="90"/>
      <c r="R549" s="90"/>
      <c r="T549" s="90"/>
      <c r="U549" s="90"/>
      <c r="V549" s="90"/>
      <c r="W549" s="91"/>
      <c r="X549" s="91"/>
      <c r="Y549" s="91"/>
      <c r="Z549" s="91"/>
      <c r="AA549" s="91"/>
      <c r="AB549" s="91"/>
    </row>
    <row r="550">
      <c r="A550" s="160" t="s">
        <v>658</v>
      </c>
      <c r="H550" s="13"/>
      <c r="J550" s="2"/>
      <c r="K550" s="2"/>
      <c r="L550" s="3"/>
      <c r="M550" s="6"/>
    </row>
    <row r="551">
      <c r="A551" s="158"/>
      <c r="B551" s="158"/>
      <c r="C551" s="158"/>
      <c r="D551" s="158"/>
      <c r="E551" s="158"/>
      <c r="F551" s="158"/>
      <c r="G551" s="158"/>
      <c r="H551" s="13"/>
      <c r="J551" s="2"/>
      <c r="K551" s="2"/>
      <c r="L551" s="3"/>
      <c r="M551" s="6"/>
    </row>
    <row r="552">
      <c r="A552" s="161" t="s">
        <v>659</v>
      </c>
      <c r="J552" s="2"/>
      <c r="K552" s="2"/>
      <c r="L552" s="3"/>
      <c r="M552" s="6"/>
    </row>
    <row r="553">
      <c r="A553" s="161" t="s">
        <v>660</v>
      </c>
      <c r="J553" s="2"/>
      <c r="K553" s="2"/>
      <c r="L553" s="3"/>
      <c r="M553" s="6"/>
    </row>
    <row r="554">
      <c r="A554" s="161" t="s">
        <v>661</v>
      </c>
      <c r="J554" s="2"/>
      <c r="K554" s="2"/>
      <c r="L554" s="3"/>
      <c r="M554" s="6"/>
    </row>
    <row r="555">
      <c r="A555" s="161" t="s">
        <v>662</v>
      </c>
      <c r="J555" s="2"/>
      <c r="K555" s="2"/>
      <c r="L555" s="3"/>
      <c r="M555" s="6"/>
    </row>
    <row r="556">
      <c r="J556" s="2"/>
      <c r="K556" s="2"/>
      <c r="L556" s="3"/>
      <c r="M556" s="6"/>
    </row>
    <row r="557">
      <c r="J557" s="2"/>
      <c r="K557" s="2"/>
      <c r="L557" s="3"/>
      <c r="M557" s="6"/>
    </row>
    <row r="558">
      <c r="J558" s="2"/>
      <c r="K558" s="2"/>
      <c r="L558" s="3"/>
      <c r="M558" s="6"/>
    </row>
    <row r="559">
      <c r="J559" s="2"/>
      <c r="K559" s="2"/>
      <c r="L559" s="3"/>
      <c r="M559" s="6"/>
    </row>
    <row r="560">
      <c r="J560" s="2"/>
      <c r="K560" s="2"/>
      <c r="L560" s="3"/>
      <c r="M560" s="6"/>
    </row>
    <row r="561">
      <c r="J561" s="2"/>
      <c r="K561" s="2"/>
      <c r="L561" s="3"/>
      <c r="M561" s="6"/>
    </row>
    <row r="562">
      <c r="J562" s="2"/>
      <c r="K562" s="2"/>
      <c r="L562" s="3"/>
      <c r="M562" s="6"/>
    </row>
    <row r="563">
      <c r="J563" s="2"/>
      <c r="K563" s="2"/>
      <c r="L563" s="3"/>
      <c r="M563" s="6"/>
    </row>
    <row r="564">
      <c r="J564" s="2"/>
      <c r="K564" s="2"/>
      <c r="L564" s="3"/>
      <c r="M564" s="6"/>
    </row>
    <row r="565">
      <c r="J565" s="2"/>
      <c r="K565" s="2"/>
      <c r="L565" s="3"/>
      <c r="M565" s="6"/>
    </row>
    <row r="566">
      <c r="J566" s="2"/>
      <c r="K566" s="2"/>
      <c r="L566" s="3"/>
      <c r="M566" s="6"/>
    </row>
    <row r="567">
      <c r="J567" s="2"/>
      <c r="K567" s="2"/>
      <c r="L567" s="3"/>
      <c r="M567" s="6"/>
    </row>
    <row r="568">
      <c r="J568" s="2"/>
      <c r="K568" s="2"/>
      <c r="L568" s="3"/>
      <c r="M568" s="6"/>
    </row>
    <row r="569">
      <c r="J569" s="2"/>
      <c r="K569" s="2"/>
      <c r="L569" s="3"/>
      <c r="M569" s="6"/>
    </row>
    <row r="570">
      <c r="J570" s="2"/>
      <c r="K570" s="2"/>
      <c r="L570" s="3"/>
      <c r="M570" s="6"/>
    </row>
    <row r="571">
      <c r="J571" s="2"/>
      <c r="K571" s="2"/>
      <c r="L571" s="3"/>
      <c r="M571" s="6"/>
    </row>
    <row r="572">
      <c r="J572" s="2"/>
      <c r="K572" s="2"/>
      <c r="L572" s="3"/>
      <c r="M572" s="6"/>
    </row>
    <row r="573">
      <c r="J573" s="2"/>
      <c r="K573" s="2"/>
      <c r="L573" s="3"/>
      <c r="M573" s="6"/>
    </row>
    <row r="574">
      <c r="J574" s="2"/>
      <c r="K574" s="2"/>
      <c r="L574" s="3"/>
      <c r="M574" s="6"/>
    </row>
    <row r="575">
      <c r="J575" s="2"/>
      <c r="K575" s="2"/>
      <c r="L575" s="3"/>
      <c r="M575" s="6"/>
    </row>
    <row r="576">
      <c r="J576" s="2"/>
      <c r="K576" s="2"/>
      <c r="L576" s="3"/>
      <c r="M576" s="6"/>
    </row>
    <row r="577">
      <c r="J577" s="2"/>
      <c r="K577" s="2"/>
      <c r="L577" s="3"/>
      <c r="M577" s="6"/>
    </row>
    <row r="578">
      <c r="J578" s="2"/>
      <c r="K578" s="2"/>
      <c r="L578" s="3"/>
      <c r="M578" s="6"/>
    </row>
    <row r="579">
      <c r="J579" s="2"/>
      <c r="K579" s="2"/>
      <c r="L579" s="3"/>
      <c r="M579" s="6"/>
    </row>
    <row r="580">
      <c r="J580" s="2"/>
      <c r="K580" s="2"/>
      <c r="L580" s="3"/>
      <c r="M580" s="6"/>
    </row>
    <row r="581">
      <c r="J581" s="2"/>
      <c r="K581" s="2"/>
      <c r="L581" s="3"/>
      <c r="M581" s="6"/>
    </row>
    <row r="582">
      <c r="J582" s="2"/>
      <c r="K582" s="2"/>
      <c r="L582" s="3"/>
      <c r="M582" s="6"/>
    </row>
    <row r="583">
      <c r="J583" s="2"/>
      <c r="K583" s="2"/>
      <c r="L583" s="3"/>
      <c r="M583" s="6"/>
    </row>
    <row r="584">
      <c r="J584" s="2"/>
      <c r="K584" s="2"/>
      <c r="L584" s="3"/>
      <c r="M584" s="6"/>
    </row>
    <row r="585">
      <c r="J585" s="2"/>
      <c r="K585" s="2"/>
      <c r="L585" s="3"/>
      <c r="M585" s="6"/>
    </row>
    <row r="586">
      <c r="J586" s="2"/>
      <c r="K586" s="2"/>
      <c r="L586" s="3"/>
      <c r="M586" s="6"/>
    </row>
    <row r="587">
      <c r="J587" s="2"/>
      <c r="K587" s="2"/>
      <c r="L587" s="3"/>
      <c r="M587" s="6"/>
    </row>
    <row r="588">
      <c r="J588" s="2"/>
      <c r="K588" s="2"/>
      <c r="L588" s="3"/>
      <c r="M588" s="6"/>
    </row>
    <row r="589">
      <c r="J589" s="2"/>
      <c r="K589" s="2"/>
      <c r="L589" s="3"/>
      <c r="M589" s="6"/>
    </row>
    <row r="590">
      <c r="J590" s="2"/>
      <c r="K590" s="2"/>
      <c r="L590" s="3"/>
      <c r="M590" s="6"/>
    </row>
    <row r="591">
      <c r="J591" s="2"/>
      <c r="K591" s="2"/>
      <c r="L591" s="3"/>
      <c r="M591" s="6"/>
    </row>
    <row r="592">
      <c r="J592" s="2"/>
      <c r="K592" s="2"/>
      <c r="L592" s="3"/>
      <c r="M592" s="6"/>
    </row>
    <row r="593">
      <c r="J593" s="2"/>
      <c r="K593" s="2"/>
      <c r="L593" s="3"/>
      <c r="M593" s="6"/>
    </row>
    <row r="594">
      <c r="J594" s="2"/>
      <c r="K594" s="2"/>
      <c r="L594" s="3"/>
      <c r="M594" s="6"/>
    </row>
    <row r="595">
      <c r="J595" s="2"/>
      <c r="K595" s="2"/>
      <c r="L595" s="3"/>
      <c r="M595" s="6"/>
    </row>
    <row r="596">
      <c r="J596" s="2"/>
      <c r="K596" s="2"/>
      <c r="L596" s="3"/>
      <c r="M596" s="6"/>
    </row>
    <row r="597">
      <c r="J597" s="2"/>
      <c r="K597" s="2"/>
      <c r="L597" s="3"/>
      <c r="M597" s="6"/>
    </row>
    <row r="598">
      <c r="J598" s="2"/>
      <c r="K598" s="2"/>
      <c r="L598" s="3"/>
      <c r="M598" s="6"/>
    </row>
    <row r="599">
      <c r="J599" s="2"/>
      <c r="K599" s="2"/>
      <c r="L599" s="3"/>
      <c r="M599" s="6"/>
    </row>
    <row r="600">
      <c r="J600" s="2"/>
      <c r="K600" s="2"/>
      <c r="L600" s="3"/>
      <c r="M600" s="6"/>
    </row>
    <row r="601">
      <c r="J601" s="2"/>
      <c r="K601" s="2"/>
      <c r="L601" s="3"/>
      <c r="M601" s="6"/>
    </row>
    <row r="602">
      <c r="J602" s="2"/>
      <c r="K602" s="2"/>
      <c r="L602" s="3"/>
      <c r="M602" s="6"/>
    </row>
    <row r="603">
      <c r="J603" s="2"/>
      <c r="K603" s="2"/>
      <c r="L603" s="3"/>
      <c r="M603" s="6"/>
    </row>
    <row r="604">
      <c r="J604" s="2"/>
      <c r="K604" s="2"/>
      <c r="L604" s="3"/>
      <c r="M604" s="6"/>
    </row>
    <row r="605">
      <c r="J605" s="2"/>
      <c r="K605" s="2"/>
      <c r="L605" s="3"/>
      <c r="M605" s="6"/>
    </row>
    <row r="606">
      <c r="J606" s="2"/>
      <c r="K606" s="2"/>
      <c r="L606" s="3"/>
      <c r="M606" s="6"/>
    </row>
    <row r="607">
      <c r="J607" s="2"/>
      <c r="K607" s="2"/>
      <c r="L607" s="3"/>
      <c r="M607" s="6"/>
    </row>
    <row r="608">
      <c r="J608" s="2"/>
      <c r="K608" s="2"/>
      <c r="L608" s="3"/>
      <c r="M608" s="6"/>
    </row>
    <row r="609">
      <c r="J609" s="2"/>
      <c r="K609" s="2"/>
      <c r="L609" s="3"/>
      <c r="M609" s="6"/>
    </row>
    <row r="610">
      <c r="J610" s="2"/>
      <c r="K610" s="2"/>
      <c r="L610" s="3"/>
      <c r="M610" s="6"/>
    </row>
    <row r="611">
      <c r="J611" s="2"/>
      <c r="K611" s="2"/>
      <c r="L611" s="3"/>
      <c r="M611" s="6"/>
    </row>
    <row r="612">
      <c r="J612" s="2"/>
      <c r="K612" s="2"/>
      <c r="L612" s="3"/>
      <c r="M612" s="6"/>
    </row>
    <row r="613">
      <c r="J613" s="2"/>
      <c r="K613" s="2"/>
      <c r="L613" s="3"/>
      <c r="M613" s="6"/>
    </row>
    <row r="614">
      <c r="J614" s="2"/>
      <c r="K614" s="2"/>
      <c r="L614" s="3"/>
      <c r="M614" s="6"/>
    </row>
    <row r="615">
      <c r="J615" s="2"/>
      <c r="K615" s="2"/>
      <c r="L615" s="3"/>
      <c r="M615" s="6"/>
    </row>
    <row r="616">
      <c r="J616" s="2"/>
      <c r="K616" s="2"/>
      <c r="L616" s="3"/>
      <c r="M616" s="6"/>
    </row>
    <row r="617">
      <c r="J617" s="2"/>
      <c r="K617" s="2"/>
      <c r="L617" s="3"/>
      <c r="M617" s="6"/>
    </row>
    <row r="618">
      <c r="J618" s="2"/>
      <c r="K618" s="2"/>
      <c r="L618" s="3"/>
      <c r="M618" s="6"/>
    </row>
    <row r="619">
      <c r="J619" s="2"/>
      <c r="K619" s="2"/>
      <c r="L619" s="3"/>
      <c r="M619" s="6"/>
    </row>
    <row r="620">
      <c r="J620" s="2"/>
      <c r="K620" s="2"/>
      <c r="L620" s="3"/>
      <c r="M620" s="6"/>
    </row>
    <row r="621">
      <c r="J621" s="2"/>
      <c r="K621" s="2"/>
      <c r="L621" s="3"/>
      <c r="M621" s="6"/>
    </row>
    <row r="622">
      <c r="J622" s="2"/>
      <c r="K622" s="2"/>
      <c r="L622" s="3"/>
      <c r="M622" s="6"/>
    </row>
    <row r="623">
      <c r="J623" s="2"/>
      <c r="K623" s="2"/>
      <c r="L623" s="3"/>
      <c r="M623" s="6"/>
    </row>
    <row r="624">
      <c r="J624" s="2"/>
      <c r="K624" s="2"/>
      <c r="L624" s="3"/>
      <c r="M624" s="6"/>
    </row>
    <row r="625">
      <c r="J625" s="2"/>
      <c r="K625" s="2"/>
      <c r="L625" s="3"/>
      <c r="M625" s="6"/>
    </row>
    <row r="626">
      <c r="J626" s="2"/>
      <c r="K626" s="2"/>
      <c r="L626" s="3"/>
      <c r="M626" s="6"/>
    </row>
    <row r="627">
      <c r="J627" s="2"/>
      <c r="K627" s="2"/>
      <c r="L627" s="3"/>
      <c r="M627" s="6"/>
    </row>
    <row r="628">
      <c r="J628" s="2"/>
      <c r="K628" s="2"/>
      <c r="L628" s="3"/>
      <c r="M628" s="6"/>
    </row>
    <row r="629">
      <c r="J629" s="2"/>
      <c r="K629" s="2"/>
      <c r="L629" s="3"/>
      <c r="M629" s="6"/>
    </row>
    <row r="630">
      <c r="J630" s="2"/>
      <c r="K630" s="2"/>
      <c r="L630" s="3"/>
      <c r="M630" s="6"/>
    </row>
    <row r="631">
      <c r="J631" s="2"/>
      <c r="K631" s="2"/>
      <c r="L631" s="3"/>
      <c r="M631" s="6"/>
    </row>
    <row r="632">
      <c r="J632" s="2"/>
      <c r="K632" s="2"/>
      <c r="L632" s="3"/>
      <c r="M632" s="6"/>
    </row>
    <row r="633">
      <c r="J633" s="2"/>
      <c r="K633" s="2"/>
      <c r="L633" s="3"/>
      <c r="M633" s="6"/>
    </row>
    <row r="634">
      <c r="J634" s="2"/>
      <c r="K634" s="2"/>
      <c r="L634" s="3"/>
      <c r="M634" s="6"/>
    </row>
    <row r="635">
      <c r="J635" s="2"/>
      <c r="K635" s="2"/>
      <c r="L635" s="3"/>
      <c r="M635" s="6"/>
    </row>
    <row r="636">
      <c r="J636" s="2"/>
      <c r="K636" s="2"/>
      <c r="L636" s="3"/>
      <c r="M636" s="6"/>
    </row>
    <row r="637">
      <c r="J637" s="2"/>
      <c r="K637" s="2"/>
      <c r="L637" s="3"/>
      <c r="M637" s="6"/>
    </row>
    <row r="638">
      <c r="J638" s="2"/>
      <c r="K638" s="2"/>
      <c r="L638" s="3"/>
      <c r="M638" s="6"/>
    </row>
    <row r="639">
      <c r="J639" s="2"/>
      <c r="K639" s="2"/>
      <c r="L639" s="3"/>
      <c r="M639" s="6"/>
    </row>
    <row r="640">
      <c r="J640" s="2"/>
      <c r="K640" s="2"/>
      <c r="L640" s="3"/>
      <c r="M640" s="6"/>
    </row>
    <row r="641">
      <c r="J641" s="2"/>
      <c r="K641" s="2"/>
      <c r="L641" s="3"/>
      <c r="M641" s="6"/>
    </row>
    <row r="642">
      <c r="J642" s="2"/>
      <c r="K642" s="2"/>
      <c r="L642" s="3"/>
      <c r="M642" s="6"/>
    </row>
    <row r="643">
      <c r="J643" s="2"/>
      <c r="K643" s="2"/>
      <c r="L643" s="3"/>
      <c r="M643" s="6"/>
    </row>
    <row r="644">
      <c r="J644" s="2"/>
      <c r="K644" s="2"/>
      <c r="L644" s="3"/>
      <c r="M644" s="6"/>
    </row>
    <row r="645">
      <c r="J645" s="2"/>
      <c r="K645" s="2"/>
      <c r="L645" s="3"/>
      <c r="M645" s="6"/>
    </row>
    <row r="646">
      <c r="J646" s="2"/>
      <c r="K646" s="2"/>
      <c r="L646" s="3"/>
      <c r="M646" s="6"/>
    </row>
    <row r="647">
      <c r="J647" s="2"/>
      <c r="K647" s="2"/>
      <c r="L647" s="3"/>
      <c r="M647" s="6"/>
    </row>
    <row r="648">
      <c r="J648" s="2"/>
      <c r="K648" s="2"/>
      <c r="L648" s="3"/>
      <c r="M648" s="6"/>
    </row>
    <row r="649">
      <c r="J649" s="2"/>
      <c r="K649" s="2"/>
      <c r="L649" s="3"/>
      <c r="M649" s="6"/>
    </row>
    <row r="650">
      <c r="J650" s="2"/>
      <c r="K650" s="2"/>
      <c r="L650" s="3"/>
      <c r="M650" s="6"/>
    </row>
    <row r="651">
      <c r="J651" s="2"/>
      <c r="K651" s="2"/>
      <c r="L651" s="3"/>
      <c r="M651" s="6"/>
    </row>
    <row r="652">
      <c r="J652" s="2"/>
      <c r="K652" s="2"/>
      <c r="L652" s="3"/>
      <c r="M652" s="6"/>
    </row>
    <row r="653">
      <c r="J653" s="2"/>
      <c r="K653" s="2"/>
      <c r="L653" s="3"/>
      <c r="M653" s="6"/>
    </row>
    <row r="654">
      <c r="J654" s="2"/>
      <c r="K654" s="2"/>
      <c r="L654" s="3"/>
      <c r="M654" s="6"/>
    </row>
    <row r="655">
      <c r="J655" s="2"/>
      <c r="K655" s="2"/>
      <c r="L655" s="3"/>
      <c r="M655" s="6"/>
    </row>
    <row r="656">
      <c r="J656" s="2"/>
      <c r="K656" s="2"/>
      <c r="L656" s="3"/>
      <c r="M656" s="6"/>
    </row>
    <row r="657">
      <c r="J657" s="2"/>
      <c r="K657" s="2"/>
      <c r="L657" s="3"/>
      <c r="M657" s="6"/>
    </row>
    <row r="658">
      <c r="J658" s="2"/>
      <c r="K658" s="2"/>
      <c r="L658" s="3"/>
      <c r="M658" s="6"/>
    </row>
    <row r="659">
      <c r="J659" s="2"/>
      <c r="K659" s="2"/>
      <c r="L659" s="3"/>
      <c r="M659" s="6"/>
    </row>
    <row r="660">
      <c r="J660" s="2"/>
      <c r="K660" s="2"/>
      <c r="L660" s="3"/>
      <c r="M660" s="6"/>
    </row>
    <row r="661">
      <c r="J661" s="2"/>
      <c r="K661" s="2"/>
      <c r="L661" s="3"/>
      <c r="M661" s="6"/>
    </row>
    <row r="662">
      <c r="J662" s="2"/>
      <c r="K662" s="2"/>
      <c r="L662" s="3"/>
      <c r="M662" s="6"/>
    </row>
    <row r="663">
      <c r="J663" s="2"/>
      <c r="K663" s="2"/>
      <c r="L663" s="3"/>
      <c r="M663" s="6"/>
    </row>
    <row r="664">
      <c r="J664" s="2"/>
      <c r="K664" s="2"/>
      <c r="L664" s="3"/>
      <c r="M664" s="6"/>
    </row>
    <row r="665">
      <c r="J665" s="2"/>
      <c r="K665" s="2"/>
      <c r="L665" s="3"/>
      <c r="M665" s="6"/>
    </row>
    <row r="666">
      <c r="J666" s="2"/>
      <c r="K666" s="2"/>
      <c r="L666" s="3"/>
      <c r="M666" s="6"/>
    </row>
    <row r="667">
      <c r="J667" s="2"/>
      <c r="K667" s="2"/>
      <c r="L667" s="3"/>
      <c r="M667" s="6"/>
    </row>
    <row r="668">
      <c r="J668" s="2"/>
      <c r="K668" s="2"/>
      <c r="L668" s="3"/>
      <c r="M668" s="6"/>
    </row>
    <row r="669">
      <c r="J669" s="2"/>
      <c r="K669" s="2"/>
      <c r="L669" s="3"/>
      <c r="M669" s="6"/>
    </row>
    <row r="670">
      <c r="J670" s="2"/>
      <c r="K670" s="2"/>
      <c r="L670" s="3"/>
      <c r="M670" s="6"/>
    </row>
    <row r="671">
      <c r="J671" s="2"/>
      <c r="K671" s="2"/>
      <c r="L671" s="3"/>
      <c r="M671" s="6"/>
    </row>
    <row r="672">
      <c r="J672" s="2"/>
      <c r="K672" s="2"/>
      <c r="L672" s="3"/>
      <c r="M672" s="6"/>
    </row>
    <row r="673">
      <c r="J673" s="2"/>
      <c r="K673" s="2"/>
      <c r="L673" s="3"/>
      <c r="M673" s="6"/>
    </row>
    <row r="674">
      <c r="J674" s="2"/>
      <c r="K674" s="2"/>
      <c r="L674" s="3"/>
      <c r="M674" s="6"/>
    </row>
    <row r="675">
      <c r="J675" s="2"/>
      <c r="K675" s="2"/>
      <c r="L675" s="3"/>
      <c r="M675" s="6"/>
    </row>
    <row r="676">
      <c r="J676" s="2"/>
      <c r="K676" s="2"/>
      <c r="L676" s="3"/>
      <c r="M676" s="6"/>
    </row>
    <row r="677">
      <c r="J677" s="2"/>
      <c r="K677" s="2"/>
      <c r="L677" s="3"/>
      <c r="M677" s="6"/>
    </row>
    <row r="678">
      <c r="J678" s="2"/>
      <c r="K678" s="2"/>
      <c r="L678" s="3"/>
      <c r="M678" s="6"/>
    </row>
    <row r="679">
      <c r="J679" s="2"/>
      <c r="K679" s="2"/>
      <c r="L679" s="3"/>
      <c r="M679" s="6"/>
    </row>
    <row r="680">
      <c r="J680" s="2"/>
      <c r="K680" s="2"/>
      <c r="L680" s="3"/>
      <c r="M680" s="6"/>
    </row>
    <row r="681">
      <c r="J681" s="2"/>
      <c r="K681" s="2"/>
      <c r="L681" s="3"/>
      <c r="M681" s="6"/>
    </row>
    <row r="682">
      <c r="J682" s="2"/>
      <c r="K682" s="2"/>
      <c r="L682" s="3"/>
      <c r="M682" s="6"/>
    </row>
    <row r="683">
      <c r="J683" s="2"/>
      <c r="K683" s="2"/>
      <c r="L683" s="3"/>
      <c r="M683" s="6"/>
    </row>
    <row r="684">
      <c r="J684" s="2"/>
      <c r="K684" s="2"/>
      <c r="L684" s="3"/>
      <c r="M684" s="6"/>
    </row>
    <row r="685">
      <c r="J685" s="2"/>
      <c r="K685" s="2"/>
      <c r="L685" s="3"/>
      <c r="M685" s="6"/>
    </row>
    <row r="686">
      <c r="J686" s="2"/>
      <c r="K686" s="2"/>
      <c r="L686" s="3"/>
      <c r="M686" s="6"/>
    </row>
    <row r="687">
      <c r="J687" s="2"/>
      <c r="K687" s="2"/>
      <c r="L687" s="3"/>
      <c r="M687" s="6"/>
    </row>
    <row r="688">
      <c r="J688" s="2"/>
      <c r="K688" s="2"/>
      <c r="L688" s="3"/>
      <c r="M688" s="6"/>
    </row>
    <row r="689">
      <c r="J689" s="2"/>
      <c r="K689" s="2"/>
      <c r="L689" s="3"/>
      <c r="M689" s="6"/>
    </row>
    <row r="690">
      <c r="J690" s="2"/>
      <c r="K690" s="2"/>
      <c r="L690" s="3"/>
      <c r="M690" s="6"/>
    </row>
    <row r="691">
      <c r="J691" s="2"/>
      <c r="K691" s="2"/>
      <c r="L691" s="3"/>
      <c r="M691" s="6"/>
    </row>
    <row r="692">
      <c r="J692" s="2"/>
      <c r="K692" s="2"/>
      <c r="L692" s="3"/>
      <c r="M692" s="6"/>
    </row>
    <row r="693">
      <c r="J693" s="2"/>
      <c r="K693" s="2"/>
      <c r="L693" s="3"/>
      <c r="M693" s="6"/>
    </row>
    <row r="694">
      <c r="J694" s="2"/>
      <c r="K694" s="2"/>
      <c r="L694" s="3"/>
      <c r="M694" s="6"/>
    </row>
    <row r="695">
      <c r="J695" s="2"/>
      <c r="K695" s="2"/>
      <c r="L695" s="3"/>
      <c r="M695" s="6"/>
    </row>
    <row r="696">
      <c r="J696" s="2"/>
      <c r="K696" s="2"/>
      <c r="L696" s="3"/>
      <c r="M696" s="6"/>
    </row>
    <row r="697">
      <c r="J697" s="2"/>
      <c r="K697" s="2"/>
      <c r="L697" s="3"/>
      <c r="M697" s="6"/>
    </row>
    <row r="698">
      <c r="J698" s="2"/>
      <c r="K698" s="2"/>
      <c r="L698" s="3"/>
      <c r="M698" s="6"/>
    </row>
    <row r="699">
      <c r="J699" s="2"/>
      <c r="K699" s="2"/>
      <c r="L699" s="3"/>
      <c r="M699" s="6"/>
    </row>
    <row r="700">
      <c r="J700" s="2"/>
      <c r="K700" s="2"/>
      <c r="L700" s="3"/>
      <c r="M700" s="6"/>
    </row>
    <row r="701">
      <c r="J701" s="2"/>
      <c r="K701" s="2"/>
      <c r="L701" s="3"/>
      <c r="M701" s="6"/>
    </row>
    <row r="702">
      <c r="J702" s="2"/>
      <c r="K702" s="2"/>
      <c r="L702" s="3"/>
      <c r="M702" s="6"/>
    </row>
    <row r="703">
      <c r="J703" s="2"/>
      <c r="K703" s="2"/>
      <c r="L703" s="3"/>
      <c r="M703" s="6"/>
    </row>
    <row r="704">
      <c r="J704" s="2"/>
      <c r="K704" s="2"/>
      <c r="L704" s="3"/>
      <c r="M704" s="6"/>
    </row>
    <row r="705">
      <c r="J705" s="2"/>
      <c r="K705" s="2"/>
      <c r="L705" s="3"/>
      <c r="M705" s="6"/>
    </row>
    <row r="706">
      <c r="J706" s="2"/>
      <c r="K706" s="2"/>
      <c r="L706" s="3"/>
      <c r="M706" s="6"/>
    </row>
    <row r="707">
      <c r="J707" s="2"/>
      <c r="K707" s="2"/>
      <c r="L707" s="3"/>
      <c r="M707" s="6"/>
    </row>
    <row r="708">
      <c r="J708" s="2"/>
      <c r="K708" s="2"/>
      <c r="L708" s="3"/>
      <c r="M708" s="6"/>
    </row>
    <row r="709">
      <c r="J709" s="2"/>
      <c r="K709" s="2"/>
      <c r="L709" s="3"/>
      <c r="M709" s="6"/>
    </row>
    <row r="710">
      <c r="J710" s="2"/>
      <c r="K710" s="2"/>
      <c r="L710" s="3"/>
      <c r="M710" s="6"/>
    </row>
    <row r="711">
      <c r="J711" s="2"/>
      <c r="K711" s="2"/>
      <c r="L711" s="3"/>
      <c r="M711" s="6"/>
    </row>
    <row r="712">
      <c r="J712" s="2"/>
      <c r="K712" s="2"/>
      <c r="L712" s="3"/>
      <c r="M712" s="6"/>
    </row>
    <row r="713">
      <c r="J713" s="2"/>
      <c r="K713" s="2"/>
      <c r="L713" s="3"/>
      <c r="M713" s="6"/>
    </row>
    <row r="714">
      <c r="J714" s="2"/>
      <c r="K714" s="2"/>
      <c r="L714" s="3"/>
      <c r="M714" s="6"/>
    </row>
    <row r="715">
      <c r="J715" s="2"/>
      <c r="K715" s="2"/>
      <c r="L715" s="3"/>
      <c r="M715" s="6"/>
    </row>
    <row r="716">
      <c r="J716" s="2"/>
      <c r="K716" s="2"/>
      <c r="L716" s="3"/>
      <c r="M716" s="6"/>
    </row>
    <row r="717">
      <c r="J717" s="2"/>
      <c r="K717" s="2"/>
      <c r="L717" s="3"/>
      <c r="M717" s="6"/>
    </row>
    <row r="718">
      <c r="J718" s="2"/>
      <c r="K718" s="2"/>
      <c r="L718" s="3"/>
      <c r="M718" s="6"/>
    </row>
    <row r="719">
      <c r="J719" s="2"/>
      <c r="K719" s="2"/>
      <c r="L719" s="3"/>
      <c r="M719" s="6"/>
    </row>
    <row r="720">
      <c r="J720" s="2"/>
      <c r="K720" s="2"/>
      <c r="L720" s="3"/>
      <c r="M720" s="6"/>
    </row>
    <row r="721">
      <c r="J721" s="2"/>
      <c r="K721" s="2"/>
      <c r="L721" s="3"/>
      <c r="M721" s="6"/>
    </row>
    <row r="722">
      <c r="J722" s="2"/>
      <c r="K722" s="2"/>
      <c r="L722" s="3"/>
      <c r="M722" s="6"/>
    </row>
    <row r="723">
      <c r="J723" s="2"/>
      <c r="K723" s="2"/>
      <c r="L723" s="3"/>
      <c r="M723" s="6"/>
    </row>
    <row r="724">
      <c r="J724" s="2"/>
      <c r="K724" s="2"/>
      <c r="L724" s="3"/>
      <c r="M724" s="6"/>
    </row>
    <row r="725">
      <c r="J725" s="2"/>
      <c r="K725" s="2"/>
      <c r="L725" s="3"/>
      <c r="M725" s="6"/>
    </row>
    <row r="726">
      <c r="J726" s="2"/>
      <c r="K726" s="2"/>
      <c r="L726" s="3"/>
      <c r="M726" s="6"/>
    </row>
    <row r="727">
      <c r="J727" s="2"/>
      <c r="K727" s="2"/>
      <c r="L727" s="3"/>
      <c r="M727" s="6"/>
    </row>
    <row r="728">
      <c r="J728" s="2"/>
      <c r="K728" s="2"/>
      <c r="L728" s="3"/>
      <c r="M728" s="6"/>
    </row>
    <row r="729">
      <c r="J729" s="2"/>
      <c r="K729" s="2"/>
      <c r="L729" s="3"/>
      <c r="M729" s="6"/>
    </row>
    <row r="730">
      <c r="J730" s="2"/>
      <c r="K730" s="2"/>
      <c r="L730" s="3"/>
      <c r="M730" s="6"/>
    </row>
    <row r="731">
      <c r="J731" s="2"/>
      <c r="K731" s="2"/>
      <c r="L731" s="3"/>
      <c r="M731" s="6"/>
    </row>
    <row r="732">
      <c r="J732" s="2"/>
      <c r="K732" s="2"/>
      <c r="L732" s="3"/>
      <c r="M732" s="6"/>
    </row>
    <row r="733">
      <c r="J733" s="2"/>
      <c r="K733" s="2"/>
      <c r="L733" s="3"/>
      <c r="M733" s="6"/>
    </row>
    <row r="734">
      <c r="J734" s="2"/>
      <c r="K734" s="2"/>
      <c r="L734" s="3"/>
      <c r="M734" s="6"/>
    </row>
    <row r="735">
      <c r="J735" s="2"/>
      <c r="K735" s="2"/>
      <c r="L735" s="3"/>
      <c r="M735" s="6"/>
    </row>
    <row r="736">
      <c r="J736" s="2"/>
      <c r="K736" s="2"/>
      <c r="L736" s="3"/>
      <c r="M736" s="6"/>
    </row>
    <row r="737">
      <c r="J737" s="2"/>
      <c r="K737" s="2"/>
      <c r="L737" s="3"/>
      <c r="M737" s="6"/>
    </row>
    <row r="738">
      <c r="J738" s="2"/>
      <c r="K738" s="2"/>
      <c r="L738" s="3"/>
      <c r="M738" s="6"/>
    </row>
    <row r="739">
      <c r="J739" s="2"/>
      <c r="K739" s="2"/>
      <c r="L739" s="3"/>
      <c r="M739" s="6"/>
    </row>
    <row r="740">
      <c r="J740" s="2"/>
      <c r="K740" s="2"/>
      <c r="L740" s="3"/>
      <c r="M740" s="6"/>
    </row>
    <row r="741">
      <c r="J741" s="2"/>
      <c r="K741" s="2"/>
      <c r="L741" s="3"/>
      <c r="M741" s="6"/>
    </row>
    <row r="742">
      <c r="J742" s="2"/>
      <c r="K742" s="2"/>
      <c r="L742" s="3"/>
      <c r="M742" s="6"/>
    </row>
    <row r="743">
      <c r="J743" s="2"/>
      <c r="K743" s="2"/>
      <c r="L743" s="3"/>
      <c r="M743" s="6"/>
    </row>
    <row r="744">
      <c r="J744" s="2"/>
      <c r="K744" s="2"/>
      <c r="L744" s="3"/>
      <c r="M744" s="6"/>
    </row>
    <row r="745">
      <c r="J745" s="2"/>
      <c r="K745" s="2"/>
      <c r="L745" s="3"/>
      <c r="M745" s="6"/>
    </row>
    <row r="746">
      <c r="J746" s="2"/>
      <c r="K746" s="2"/>
      <c r="L746" s="3"/>
      <c r="M746" s="6"/>
    </row>
    <row r="747">
      <c r="J747" s="2"/>
      <c r="K747" s="2"/>
      <c r="L747" s="3"/>
      <c r="M747" s="6"/>
    </row>
    <row r="748">
      <c r="J748" s="2"/>
      <c r="K748" s="2"/>
      <c r="L748" s="3"/>
      <c r="M748" s="6"/>
    </row>
    <row r="749">
      <c r="J749" s="2"/>
      <c r="K749" s="2"/>
      <c r="L749" s="3"/>
      <c r="M749" s="6"/>
    </row>
    <row r="750">
      <c r="J750" s="2"/>
      <c r="K750" s="2"/>
      <c r="L750" s="3"/>
      <c r="M750" s="6"/>
    </row>
    <row r="751">
      <c r="J751" s="2"/>
      <c r="K751" s="2"/>
      <c r="L751" s="3"/>
      <c r="M751" s="6"/>
    </row>
    <row r="752">
      <c r="J752" s="2"/>
      <c r="K752" s="2"/>
      <c r="L752" s="3"/>
      <c r="M752" s="6"/>
    </row>
    <row r="753">
      <c r="J753" s="2"/>
      <c r="K753" s="2"/>
      <c r="L753" s="3"/>
      <c r="M753" s="6"/>
    </row>
    <row r="754">
      <c r="J754" s="2"/>
      <c r="K754" s="2"/>
      <c r="L754" s="3"/>
      <c r="M754" s="6"/>
    </row>
    <row r="755">
      <c r="J755" s="2"/>
      <c r="K755" s="2"/>
      <c r="L755" s="3"/>
      <c r="M755" s="6"/>
    </row>
    <row r="756">
      <c r="J756" s="2"/>
      <c r="K756" s="2"/>
      <c r="L756" s="3"/>
      <c r="M756" s="6"/>
    </row>
    <row r="757">
      <c r="J757" s="2"/>
      <c r="K757" s="2"/>
      <c r="L757" s="3"/>
      <c r="M757" s="6"/>
    </row>
    <row r="758">
      <c r="J758" s="2"/>
      <c r="K758" s="2"/>
      <c r="L758" s="3"/>
      <c r="M758" s="6"/>
    </row>
    <row r="759">
      <c r="J759" s="2"/>
      <c r="K759" s="2"/>
      <c r="L759" s="3"/>
      <c r="M759" s="6"/>
    </row>
    <row r="760">
      <c r="J760" s="2"/>
      <c r="K760" s="2"/>
      <c r="L760" s="3"/>
      <c r="M760" s="6"/>
    </row>
    <row r="761">
      <c r="J761" s="2"/>
      <c r="K761" s="2"/>
      <c r="L761" s="3"/>
      <c r="M761" s="6"/>
    </row>
    <row r="762">
      <c r="J762" s="2"/>
      <c r="K762" s="2"/>
      <c r="L762" s="3"/>
      <c r="M762" s="6"/>
    </row>
    <row r="763">
      <c r="J763" s="2"/>
      <c r="K763" s="2"/>
      <c r="L763" s="3"/>
      <c r="M763" s="6"/>
    </row>
    <row r="764">
      <c r="J764" s="2"/>
      <c r="K764" s="2"/>
      <c r="L764" s="3"/>
      <c r="M764" s="6"/>
    </row>
    <row r="765">
      <c r="J765" s="2"/>
      <c r="K765" s="2"/>
      <c r="L765" s="3"/>
      <c r="M765" s="6"/>
    </row>
    <row r="766">
      <c r="J766" s="2"/>
      <c r="K766" s="2"/>
      <c r="L766" s="3"/>
      <c r="M766" s="6"/>
    </row>
    <row r="767">
      <c r="J767" s="2"/>
      <c r="K767" s="2"/>
      <c r="L767" s="3"/>
      <c r="M767" s="6"/>
    </row>
    <row r="768">
      <c r="J768" s="2"/>
      <c r="K768" s="2"/>
      <c r="L768" s="3"/>
      <c r="M768" s="6"/>
    </row>
    <row r="769">
      <c r="J769" s="2"/>
      <c r="K769" s="2"/>
      <c r="L769" s="3"/>
      <c r="M769" s="6"/>
    </row>
    <row r="770">
      <c r="J770" s="2"/>
      <c r="K770" s="2"/>
      <c r="L770" s="3"/>
      <c r="M770" s="6"/>
    </row>
    <row r="771">
      <c r="J771" s="2"/>
      <c r="K771" s="2"/>
      <c r="L771" s="3"/>
      <c r="M771" s="6"/>
    </row>
    <row r="772">
      <c r="J772" s="2"/>
      <c r="K772" s="2"/>
      <c r="L772" s="3"/>
      <c r="M772" s="6"/>
    </row>
    <row r="773">
      <c r="J773" s="2"/>
      <c r="K773" s="2"/>
      <c r="L773" s="3"/>
      <c r="M773" s="6"/>
    </row>
    <row r="774">
      <c r="J774" s="2"/>
      <c r="K774" s="2"/>
      <c r="L774" s="3"/>
      <c r="M774" s="6"/>
    </row>
    <row r="775">
      <c r="J775" s="2"/>
      <c r="K775" s="2"/>
      <c r="L775" s="3"/>
      <c r="M775" s="6"/>
    </row>
    <row r="776">
      <c r="J776" s="2"/>
      <c r="K776" s="2"/>
      <c r="L776" s="3"/>
      <c r="M776" s="6"/>
    </row>
    <row r="777">
      <c r="J777" s="2"/>
      <c r="K777" s="2"/>
      <c r="L777" s="3"/>
      <c r="M777" s="6"/>
    </row>
    <row r="778">
      <c r="J778" s="2"/>
      <c r="K778" s="2"/>
      <c r="L778" s="3"/>
      <c r="M778" s="6"/>
    </row>
    <row r="779">
      <c r="J779" s="2"/>
      <c r="K779" s="2"/>
      <c r="L779" s="3"/>
      <c r="M779" s="6"/>
    </row>
    <row r="780">
      <c r="J780" s="2"/>
      <c r="K780" s="2"/>
      <c r="L780" s="3"/>
      <c r="M780" s="6"/>
    </row>
    <row r="781">
      <c r="J781" s="2"/>
      <c r="K781" s="2"/>
      <c r="L781" s="3"/>
      <c r="M781" s="6"/>
    </row>
    <row r="782">
      <c r="J782" s="2"/>
      <c r="K782" s="2"/>
      <c r="L782" s="3"/>
      <c r="M782" s="6"/>
    </row>
    <row r="783">
      <c r="J783" s="2"/>
      <c r="K783" s="2"/>
      <c r="L783" s="3"/>
      <c r="M783" s="6"/>
    </row>
    <row r="784">
      <c r="J784" s="2"/>
      <c r="K784" s="2"/>
      <c r="L784" s="3"/>
      <c r="M784" s="6"/>
    </row>
    <row r="785">
      <c r="J785" s="2"/>
      <c r="K785" s="2"/>
      <c r="L785" s="3"/>
      <c r="M785" s="6"/>
    </row>
    <row r="786">
      <c r="J786" s="2"/>
      <c r="K786" s="2"/>
      <c r="L786" s="3"/>
      <c r="M786" s="6"/>
    </row>
    <row r="787">
      <c r="J787" s="2"/>
      <c r="K787" s="2"/>
      <c r="L787" s="3"/>
      <c r="M787" s="6"/>
    </row>
    <row r="788">
      <c r="J788" s="2"/>
      <c r="K788" s="2"/>
      <c r="L788" s="3"/>
      <c r="M788" s="6"/>
    </row>
    <row r="789">
      <c r="J789" s="2"/>
      <c r="K789" s="2"/>
      <c r="L789" s="3"/>
      <c r="M789" s="6"/>
    </row>
    <row r="790">
      <c r="J790" s="2"/>
      <c r="K790" s="2"/>
      <c r="L790" s="3"/>
      <c r="M790" s="6"/>
    </row>
    <row r="791">
      <c r="J791" s="2"/>
      <c r="K791" s="2"/>
      <c r="L791" s="3"/>
      <c r="M791" s="6"/>
    </row>
    <row r="792">
      <c r="J792" s="2"/>
      <c r="K792" s="2"/>
      <c r="L792" s="3"/>
      <c r="M792" s="6"/>
    </row>
    <row r="793">
      <c r="J793" s="2"/>
      <c r="K793" s="2"/>
      <c r="L793" s="3"/>
      <c r="M793" s="6"/>
    </row>
    <row r="794">
      <c r="J794" s="2"/>
      <c r="K794" s="2"/>
      <c r="L794" s="3"/>
      <c r="M794" s="6"/>
    </row>
    <row r="795">
      <c r="J795" s="2"/>
      <c r="K795" s="2"/>
      <c r="L795" s="3"/>
      <c r="M795" s="6"/>
    </row>
    <row r="796">
      <c r="J796" s="2"/>
      <c r="K796" s="2"/>
      <c r="L796" s="3"/>
      <c r="M796" s="6"/>
    </row>
    <row r="797">
      <c r="J797" s="2"/>
      <c r="K797" s="2"/>
      <c r="L797" s="3"/>
      <c r="M797" s="6"/>
    </row>
    <row r="798">
      <c r="J798" s="2"/>
      <c r="K798" s="2"/>
      <c r="L798" s="3"/>
      <c r="M798" s="6"/>
    </row>
    <row r="799">
      <c r="J799" s="2"/>
      <c r="K799" s="2"/>
      <c r="L799" s="3"/>
      <c r="M799" s="6"/>
    </row>
    <row r="800">
      <c r="J800" s="2"/>
      <c r="K800" s="2"/>
      <c r="L800" s="3"/>
      <c r="M800" s="6"/>
    </row>
    <row r="801">
      <c r="J801" s="2"/>
      <c r="K801" s="2"/>
      <c r="L801" s="3"/>
      <c r="M801" s="6"/>
    </row>
    <row r="802">
      <c r="J802" s="2"/>
      <c r="K802" s="2"/>
      <c r="L802" s="3"/>
      <c r="M802" s="6"/>
    </row>
    <row r="803">
      <c r="J803" s="2"/>
      <c r="K803" s="2"/>
      <c r="L803" s="3"/>
      <c r="M803" s="6"/>
    </row>
    <row r="804">
      <c r="J804" s="2"/>
      <c r="K804" s="2"/>
      <c r="L804" s="3"/>
      <c r="M804" s="6"/>
    </row>
    <row r="805">
      <c r="J805" s="2"/>
      <c r="K805" s="2"/>
      <c r="L805" s="3"/>
      <c r="M805" s="6"/>
    </row>
    <row r="806">
      <c r="J806" s="2"/>
      <c r="K806" s="2"/>
      <c r="L806" s="3"/>
      <c r="M806" s="6"/>
    </row>
    <row r="807">
      <c r="J807" s="2"/>
      <c r="K807" s="2"/>
      <c r="L807" s="3"/>
      <c r="M807" s="6"/>
    </row>
    <row r="808">
      <c r="J808" s="2"/>
      <c r="K808" s="2"/>
      <c r="L808" s="3"/>
      <c r="M808" s="6"/>
    </row>
    <row r="809">
      <c r="J809" s="2"/>
      <c r="K809" s="2"/>
      <c r="L809" s="3"/>
      <c r="M809" s="6"/>
    </row>
    <row r="810">
      <c r="J810" s="2"/>
      <c r="K810" s="2"/>
      <c r="L810" s="3"/>
      <c r="M810" s="6"/>
    </row>
    <row r="811">
      <c r="J811" s="2"/>
      <c r="K811" s="2"/>
      <c r="L811" s="3"/>
      <c r="M811" s="6"/>
    </row>
    <row r="812">
      <c r="J812" s="2"/>
      <c r="K812" s="2"/>
      <c r="L812" s="3"/>
      <c r="M812" s="6"/>
    </row>
    <row r="813">
      <c r="J813" s="2"/>
      <c r="K813" s="2"/>
      <c r="L813" s="3"/>
      <c r="M813" s="6"/>
    </row>
    <row r="814">
      <c r="J814" s="2"/>
      <c r="K814" s="2"/>
      <c r="L814" s="3"/>
      <c r="M814" s="6"/>
    </row>
    <row r="815">
      <c r="J815" s="2"/>
      <c r="K815" s="2"/>
      <c r="L815" s="3"/>
      <c r="M815" s="6"/>
    </row>
    <row r="816">
      <c r="J816" s="2"/>
      <c r="K816" s="2"/>
      <c r="L816" s="3"/>
      <c r="M816" s="6"/>
    </row>
    <row r="817">
      <c r="J817" s="2"/>
      <c r="K817" s="2"/>
      <c r="L817" s="3"/>
      <c r="M817" s="6"/>
    </row>
    <row r="818">
      <c r="J818" s="2"/>
      <c r="K818" s="2"/>
      <c r="L818" s="3"/>
      <c r="M818" s="6"/>
    </row>
    <row r="819">
      <c r="J819" s="2"/>
      <c r="K819" s="2"/>
      <c r="L819" s="3"/>
      <c r="M819" s="6"/>
    </row>
    <row r="820">
      <c r="J820" s="2"/>
      <c r="K820" s="2"/>
      <c r="L820" s="3"/>
      <c r="M820" s="6"/>
    </row>
    <row r="821">
      <c r="J821" s="2"/>
      <c r="K821" s="2"/>
      <c r="L821" s="3"/>
      <c r="M821" s="6"/>
    </row>
    <row r="822">
      <c r="J822" s="2"/>
      <c r="K822" s="2"/>
      <c r="L822" s="3"/>
      <c r="M822" s="6"/>
    </row>
    <row r="823">
      <c r="J823" s="2"/>
      <c r="K823" s="2"/>
      <c r="L823" s="3"/>
      <c r="M823" s="6"/>
    </row>
    <row r="824">
      <c r="J824" s="2"/>
      <c r="K824" s="2"/>
      <c r="L824" s="3"/>
      <c r="M824" s="6"/>
    </row>
    <row r="825">
      <c r="J825" s="2"/>
      <c r="K825" s="2"/>
      <c r="L825" s="3"/>
      <c r="M825" s="6"/>
    </row>
    <row r="826">
      <c r="J826" s="2"/>
      <c r="K826" s="2"/>
      <c r="L826" s="3"/>
      <c r="M826" s="6"/>
    </row>
    <row r="827">
      <c r="J827" s="2"/>
      <c r="K827" s="2"/>
      <c r="L827" s="3"/>
      <c r="M827" s="6"/>
    </row>
    <row r="828">
      <c r="J828" s="2"/>
      <c r="K828" s="2"/>
      <c r="L828" s="3"/>
      <c r="M828" s="6"/>
    </row>
    <row r="829">
      <c r="J829" s="2"/>
      <c r="K829" s="2"/>
      <c r="L829" s="3"/>
      <c r="M829" s="6"/>
    </row>
    <row r="830">
      <c r="J830" s="2"/>
      <c r="K830" s="2"/>
      <c r="L830" s="3"/>
      <c r="M830" s="6"/>
    </row>
    <row r="831">
      <c r="J831" s="2"/>
      <c r="K831" s="2"/>
      <c r="L831" s="3"/>
      <c r="M831" s="6"/>
    </row>
    <row r="832">
      <c r="J832" s="2"/>
      <c r="K832" s="2"/>
      <c r="L832" s="3"/>
      <c r="M832" s="6"/>
    </row>
    <row r="833">
      <c r="J833" s="2"/>
      <c r="K833" s="2"/>
      <c r="L833" s="3"/>
      <c r="M833" s="6"/>
    </row>
    <row r="834">
      <c r="J834" s="2"/>
      <c r="K834" s="2"/>
      <c r="L834" s="3"/>
      <c r="M834" s="6"/>
    </row>
    <row r="835">
      <c r="J835" s="2"/>
      <c r="K835" s="2"/>
      <c r="L835" s="3"/>
      <c r="M835" s="6"/>
    </row>
    <row r="836">
      <c r="J836" s="2"/>
      <c r="K836" s="2"/>
      <c r="L836" s="3"/>
      <c r="M836" s="6"/>
    </row>
    <row r="837">
      <c r="J837" s="2"/>
      <c r="K837" s="2"/>
      <c r="L837" s="3"/>
      <c r="M837" s="6"/>
    </row>
    <row r="838">
      <c r="J838" s="2"/>
      <c r="K838" s="2"/>
      <c r="L838" s="3"/>
      <c r="M838" s="6"/>
    </row>
    <row r="839">
      <c r="J839" s="2"/>
      <c r="K839" s="2"/>
      <c r="L839" s="3"/>
      <c r="M839" s="6"/>
    </row>
    <row r="840">
      <c r="J840" s="2"/>
      <c r="K840" s="2"/>
      <c r="L840" s="3"/>
      <c r="M840" s="6"/>
    </row>
    <row r="841">
      <c r="J841" s="2"/>
      <c r="K841" s="2"/>
      <c r="L841" s="3"/>
      <c r="M841" s="6"/>
    </row>
    <row r="842">
      <c r="J842" s="2"/>
      <c r="K842" s="2"/>
      <c r="L842" s="3"/>
      <c r="M842" s="6"/>
    </row>
    <row r="843">
      <c r="J843" s="2"/>
      <c r="K843" s="2"/>
      <c r="L843" s="3"/>
      <c r="M843" s="6"/>
    </row>
    <row r="844">
      <c r="J844" s="2"/>
      <c r="K844" s="2"/>
      <c r="L844" s="3"/>
      <c r="M844" s="6"/>
    </row>
    <row r="845">
      <c r="J845" s="2"/>
      <c r="K845" s="2"/>
      <c r="L845" s="3"/>
      <c r="M845" s="6"/>
    </row>
    <row r="846">
      <c r="J846" s="2"/>
      <c r="K846" s="2"/>
      <c r="L846" s="3"/>
      <c r="M846" s="6"/>
    </row>
    <row r="847">
      <c r="J847" s="2"/>
      <c r="K847" s="2"/>
      <c r="L847" s="3"/>
      <c r="M847" s="6"/>
    </row>
    <row r="848">
      <c r="J848" s="2"/>
      <c r="K848" s="2"/>
      <c r="L848" s="3"/>
      <c r="M848" s="6"/>
    </row>
    <row r="849">
      <c r="J849" s="2"/>
      <c r="K849" s="2"/>
      <c r="L849" s="3"/>
      <c r="M849" s="6"/>
    </row>
    <row r="850">
      <c r="J850" s="2"/>
      <c r="K850" s="2"/>
      <c r="L850" s="3"/>
      <c r="M850" s="6"/>
    </row>
    <row r="851">
      <c r="J851" s="2"/>
      <c r="K851" s="2"/>
      <c r="L851" s="3"/>
      <c r="M851" s="6"/>
    </row>
    <row r="852">
      <c r="J852" s="2"/>
      <c r="K852" s="2"/>
      <c r="L852" s="3"/>
      <c r="M852" s="6"/>
    </row>
    <row r="853">
      <c r="J853" s="2"/>
      <c r="K853" s="2"/>
      <c r="L853" s="3"/>
      <c r="M853" s="6"/>
    </row>
    <row r="854">
      <c r="J854" s="2"/>
      <c r="K854" s="2"/>
      <c r="L854" s="3"/>
      <c r="M854" s="6"/>
    </row>
    <row r="855">
      <c r="J855" s="2"/>
      <c r="K855" s="2"/>
      <c r="L855" s="3"/>
      <c r="M855" s="6"/>
    </row>
    <row r="856">
      <c r="J856" s="2"/>
      <c r="K856" s="2"/>
      <c r="L856" s="3"/>
      <c r="M856" s="6"/>
    </row>
    <row r="857">
      <c r="J857" s="2"/>
      <c r="K857" s="2"/>
      <c r="L857" s="3"/>
      <c r="M857" s="6"/>
    </row>
    <row r="858">
      <c r="J858" s="2"/>
      <c r="K858" s="2"/>
      <c r="L858" s="3"/>
      <c r="M858" s="6"/>
    </row>
    <row r="859">
      <c r="J859" s="2"/>
      <c r="K859" s="2"/>
      <c r="L859" s="3"/>
      <c r="M859" s="6"/>
    </row>
    <row r="860">
      <c r="J860" s="2"/>
      <c r="K860" s="2"/>
      <c r="L860" s="3"/>
      <c r="M860" s="6"/>
    </row>
    <row r="861">
      <c r="J861" s="2"/>
      <c r="K861" s="2"/>
      <c r="L861" s="3"/>
      <c r="M861" s="6"/>
    </row>
    <row r="862">
      <c r="J862" s="2"/>
      <c r="K862" s="2"/>
      <c r="L862" s="3"/>
      <c r="M862" s="6"/>
    </row>
    <row r="863">
      <c r="J863" s="2"/>
      <c r="K863" s="2"/>
      <c r="L863" s="3"/>
      <c r="M863" s="6"/>
    </row>
    <row r="864">
      <c r="J864" s="2"/>
      <c r="K864" s="2"/>
      <c r="L864" s="3"/>
      <c r="M864" s="6"/>
    </row>
    <row r="865">
      <c r="J865" s="2"/>
      <c r="K865" s="2"/>
      <c r="L865" s="3"/>
      <c r="M865" s="6"/>
    </row>
    <row r="866">
      <c r="J866" s="2"/>
      <c r="K866" s="2"/>
      <c r="L866" s="3"/>
      <c r="M866" s="6"/>
    </row>
    <row r="867">
      <c r="J867" s="2"/>
      <c r="K867" s="2"/>
      <c r="L867" s="3"/>
      <c r="M867" s="6"/>
    </row>
    <row r="868">
      <c r="J868" s="2"/>
      <c r="K868" s="2"/>
      <c r="L868" s="3"/>
      <c r="M868" s="6"/>
    </row>
    <row r="869">
      <c r="J869" s="2"/>
      <c r="K869" s="2"/>
      <c r="L869" s="3"/>
      <c r="M869" s="6"/>
    </row>
    <row r="870">
      <c r="J870" s="2"/>
      <c r="K870" s="2"/>
      <c r="L870" s="3"/>
      <c r="M870" s="6"/>
    </row>
    <row r="871">
      <c r="J871" s="2"/>
      <c r="K871" s="2"/>
      <c r="L871" s="3"/>
      <c r="M871" s="6"/>
    </row>
    <row r="872">
      <c r="J872" s="2"/>
      <c r="K872" s="2"/>
      <c r="L872" s="3"/>
      <c r="M872" s="6"/>
    </row>
    <row r="873">
      <c r="J873" s="2"/>
      <c r="K873" s="2"/>
      <c r="L873" s="3"/>
      <c r="M873" s="6"/>
    </row>
    <row r="874">
      <c r="J874" s="2"/>
      <c r="K874" s="2"/>
      <c r="L874" s="3"/>
      <c r="M874" s="6"/>
    </row>
    <row r="875">
      <c r="J875" s="2"/>
      <c r="K875" s="2"/>
      <c r="L875" s="3"/>
      <c r="M875" s="6"/>
    </row>
    <row r="876">
      <c r="J876" s="2"/>
      <c r="K876" s="2"/>
      <c r="L876" s="3"/>
      <c r="M876" s="6"/>
    </row>
    <row r="877">
      <c r="J877" s="2"/>
      <c r="K877" s="2"/>
      <c r="L877" s="3"/>
      <c r="M877" s="6"/>
    </row>
    <row r="878">
      <c r="J878" s="2"/>
      <c r="K878" s="2"/>
      <c r="L878" s="3"/>
      <c r="M878" s="6"/>
    </row>
    <row r="879">
      <c r="J879" s="2"/>
      <c r="K879" s="2"/>
      <c r="L879" s="3"/>
      <c r="M879" s="6"/>
    </row>
    <row r="880">
      <c r="J880" s="2"/>
      <c r="K880" s="2"/>
      <c r="L880" s="3"/>
      <c r="M880" s="6"/>
    </row>
    <row r="881">
      <c r="J881" s="2"/>
      <c r="K881" s="2"/>
      <c r="L881" s="3"/>
      <c r="M881" s="6"/>
    </row>
    <row r="882">
      <c r="J882" s="2"/>
      <c r="K882" s="2"/>
      <c r="L882" s="3"/>
      <c r="M882" s="6"/>
    </row>
    <row r="883">
      <c r="J883" s="2"/>
      <c r="K883" s="2"/>
      <c r="L883" s="3"/>
      <c r="M883" s="6"/>
    </row>
    <row r="884">
      <c r="J884" s="2"/>
      <c r="K884" s="2"/>
      <c r="L884" s="3"/>
      <c r="M884" s="6"/>
    </row>
    <row r="885">
      <c r="J885" s="2"/>
      <c r="K885" s="2"/>
      <c r="L885" s="3"/>
      <c r="M885" s="6"/>
    </row>
    <row r="886">
      <c r="J886" s="2"/>
      <c r="K886" s="2"/>
      <c r="L886" s="3"/>
      <c r="M886" s="6"/>
    </row>
    <row r="887">
      <c r="J887" s="2"/>
      <c r="K887" s="2"/>
      <c r="L887" s="3"/>
      <c r="M887" s="6"/>
    </row>
    <row r="888">
      <c r="J888" s="2"/>
      <c r="K888" s="2"/>
      <c r="L888" s="3"/>
      <c r="M888" s="6"/>
    </row>
    <row r="889">
      <c r="J889" s="2"/>
      <c r="K889" s="2"/>
      <c r="L889" s="3"/>
      <c r="M889" s="6"/>
    </row>
    <row r="890">
      <c r="J890" s="2"/>
      <c r="K890" s="2"/>
      <c r="L890" s="3"/>
      <c r="M890" s="6"/>
    </row>
    <row r="891">
      <c r="J891" s="2"/>
      <c r="K891" s="2"/>
      <c r="L891" s="3"/>
      <c r="M891" s="6"/>
    </row>
    <row r="892">
      <c r="J892" s="2"/>
      <c r="K892" s="2"/>
      <c r="L892" s="3"/>
      <c r="M892" s="6"/>
    </row>
    <row r="893">
      <c r="J893" s="2"/>
      <c r="K893" s="2"/>
      <c r="L893" s="3"/>
      <c r="M893" s="6"/>
    </row>
    <row r="894">
      <c r="J894" s="2"/>
      <c r="K894" s="2"/>
      <c r="L894" s="3"/>
      <c r="M894" s="6"/>
    </row>
    <row r="895">
      <c r="J895" s="2"/>
      <c r="K895" s="2"/>
      <c r="L895" s="3"/>
      <c r="M895" s="6"/>
    </row>
    <row r="896">
      <c r="J896" s="2"/>
      <c r="K896" s="2"/>
      <c r="L896" s="3"/>
      <c r="M896" s="6"/>
    </row>
    <row r="897">
      <c r="J897" s="2"/>
      <c r="K897" s="2"/>
      <c r="L897" s="3"/>
      <c r="M897" s="6"/>
    </row>
    <row r="898">
      <c r="J898" s="2"/>
      <c r="K898" s="2"/>
      <c r="L898" s="3"/>
      <c r="M898" s="6"/>
    </row>
    <row r="899">
      <c r="J899" s="2"/>
      <c r="K899" s="2"/>
      <c r="L899" s="3"/>
      <c r="M899" s="6"/>
    </row>
    <row r="900">
      <c r="J900" s="2"/>
      <c r="K900" s="2"/>
      <c r="L900" s="3"/>
      <c r="M900" s="6"/>
    </row>
    <row r="901">
      <c r="J901" s="2"/>
      <c r="K901" s="2"/>
      <c r="L901" s="3"/>
      <c r="M901" s="6"/>
    </row>
    <row r="902">
      <c r="J902" s="2"/>
      <c r="K902" s="2"/>
      <c r="L902" s="3"/>
      <c r="M902" s="6"/>
    </row>
    <row r="903">
      <c r="J903" s="2"/>
      <c r="K903" s="2"/>
      <c r="L903" s="3"/>
      <c r="M903" s="6"/>
    </row>
    <row r="904">
      <c r="J904" s="2"/>
      <c r="K904" s="2"/>
      <c r="L904" s="3"/>
      <c r="M904" s="6"/>
    </row>
    <row r="905">
      <c r="J905" s="2"/>
      <c r="K905" s="2"/>
      <c r="L905" s="3"/>
      <c r="M905" s="6"/>
    </row>
    <row r="906">
      <c r="J906" s="2"/>
      <c r="K906" s="2"/>
      <c r="L906" s="3"/>
      <c r="M906" s="6"/>
    </row>
    <row r="907">
      <c r="J907" s="2"/>
      <c r="K907" s="2"/>
      <c r="L907" s="3"/>
      <c r="M907" s="6"/>
    </row>
    <row r="908">
      <c r="J908" s="2"/>
      <c r="K908" s="2"/>
      <c r="L908" s="3"/>
      <c r="M908" s="6"/>
    </row>
    <row r="909">
      <c r="J909" s="2"/>
      <c r="K909" s="2"/>
      <c r="L909" s="3"/>
      <c r="M909" s="6"/>
    </row>
    <row r="910">
      <c r="J910" s="2"/>
      <c r="K910" s="2"/>
      <c r="L910" s="3"/>
      <c r="M910" s="6"/>
    </row>
    <row r="911">
      <c r="J911" s="2"/>
      <c r="K911" s="2"/>
      <c r="L911" s="3"/>
      <c r="M911" s="6"/>
    </row>
    <row r="912">
      <c r="J912" s="2"/>
      <c r="K912" s="2"/>
      <c r="L912" s="3"/>
      <c r="M912" s="6"/>
    </row>
    <row r="913">
      <c r="J913" s="2"/>
      <c r="K913" s="2"/>
      <c r="L913" s="3"/>
      <c r="M913" s="6"/>
    </row>
    <row r="914">
      <c r="J914" s="2"/>
      <c r="K914" s="2"/>
      <c r="L914" s="3"/>
      <c r="M914" s="6"/>
    </row>
    <row r="915">
      <c r="J915" s="2"/>
      <c r="K915" s="2"/>
      <c r="L915" s="3"/>
      <c r="M915" s="6"/>
    </row>
    <row r="916">
      <c r="J916" s="2"/>
      <c r="K916" s="2"/>
      <c r="L916" s="3"/>
      <c r="M916" s="6"/>
    </row>
    <row r="917">
      <c r="J917" s="2"/>
      <c r="K917" s="2"/>
      <c r="L917" s="3"/>
      <c r="M917" s="6"/>
    </row>
    <row r="918">
      <c r="J918" s="2"/>
      <c r="K918" s="2"/>
      <c r="L918" s="3"/>
      <c r="M918" s="6"/>
    </row>
    <row r="919">
      <c r="J919" s="2"/>
      <c r="K919" s="2"/>
      <c r="L919" s="3"/>
      <c r="M919" s="6"/>
    </row>
    <row r="920">
      <c r="J920" s="2"/>
      <c r="K920" s="2"/>
      <c r="L920" s="3"/>
      <c r="M920" s="6"/>
    </row>
    <row r="921">
      <c r="J921" s="2"/>
      <c r="K921" s="2"/>
      <c r="L921" s="3"/>
      <c r="M921" s="6"/>
    </row>
    <row r="922">
      <c r="J922" s="2"/>
      <c r="K922" s="2"/>
      <c r="L922" s="3"/>
      <c r="M922" s="6"/>
    </row>
    <row r="923">
      <c r="J923" s="2"/>
      <c r="K923" s="2"/>
      <c r="L923" s="3"/>
      <c r="M923" s="6"/>
    </row>
    <row r="924">
      <c r="J924" s="2"/>
      <c r="K924" s="2"/>
      <c r="L924" s="3"/>
      <c r="M924" s="6"/>
    </row>
    <row r="925">
      <c r="J925" s="2"/>
      <c r="K925" s="2"/>
      <c r="L925" s="3"/>
      <c r="M925" s="6"/>
    </row>
    <row r="926">
      <c r="J926" s="2"/>
      <c r="K926" s="2"/>
      <c r="L926" s="3"/>
      <c r="M926" s="6"/>
    </row>
    <row r="927">
      <c r="J927" s="2"/>
      <c r="K927" s="2"/>
      <c r="L927" s="3"/>
      <c r="M927" s="6"/>
    </row>
    <row r="928">
      <c r="J928" s="2"/>
      <c r="K928" s="2"/>
      <c r="L928" s="3"/>
      <c r="M928" s="6"/>
    </row>
    <row r="929">
      <c r="J929" s="2"/>
      <c r="K929" s="2"/>
      <c r="L929" s="3"/>
      <c r="M929" s="6"/>
    </row>
    <row r="930">
      <c r="J930" s="2"/>
      <c r="K930" s="2"/>
      <c r="L930" s="3"/>
      <c r="M930" s="6"/>
    </row>
    <row r="931">
      <c r="J931" s="2"/>
      <c r="K931" s="2"/>
      <c r="L931" s="3"/>
      <c r="M931" s="6"/>
    </row>
    <row r="932">
      <c r="J932" s="2"/>
      <c r="K932" s="2"/>
      <c r="L932" s="3"/>
      <c r="M932" s="6"/>
    </row>
    <row r="933">
      <c r="J933" s="2"/>
      <c r="K933" s="2"/>
      <c r="L933" s="3"/>
      <c r="M933" s="6"/>
    </row>
    <row r="934">
      <c r="J934" s="2"/>
      <c r="K934" s="2"/>
      <c r="L934" s="3"/>
      <c r="M934" s="6"/>
    </row>
    <row r="935">
      <c r="J935" s="2"/>
      <c r="K935" s="2"/>
      <c r="L935" s="3"/>
      <c r="M935" s="6"/>
    </row>
    <row r="936">
      <c r="J936" s="2"/>
      <c r="K936" s="2"/>
      <c r="L936" s="3"/>
      <c r="M936" s="6"/>
    </row>
    <row r="937">
      <c r="J937" s="2"/>
      <c r="K937" s="2"/>
      <c r="L937" s="3"/>
      <c r="M937" s="6"/>
    </row>
    <row r="938">
      <c r="J938" s="2"/>
      <c r="K938" s="2"/>
      <c r="L938" s="3"/>
      <c r="M938" s="6"/>
    </row>
    <row r="939">
      <c r="J939" s="2"/>
      <c r="K939" s="2"/>
      <c r="L939" s="3"/>
      <c r="M939" s="6"/>
    </row>
    <row r="940">
      <c r="J940" s="2"/>
      <c r="K940" s="2"/>
      <c r="L940" s="3"/>
      <c r="M940" s="6"/>
    </row>
    <row r="941">
      <c r="J941" s="2"/>
      <c r="K941" s="2"/>
      <c r="L941" s="3"/>
      <c r="M941" s="6"/>
    </row>
    <row r="942">
      <c r="J942" s="2"/>
      <c r="K942" s="2"/>
      <c r="L942" s="3"/>
      <c r="M942" s="6"/>
    </row>
    <row r="943">
      <c r="J943" s="2"/>
      <c r="K943" s="2"/>
      <c r="L943" s="3"/>
      <c r="M943" s="6"/>
    </row>
    <row r="944">
      <c r="J944" s="2"/>
      <c r="K944" s="2"/>
      <c r="L944" s="3"/>
      <c r="M944" s="6"/>
    </row>
    <row r="945">
      <c r="J945" s="2"/>
      <c r="K945" s="2"/>
      <c r="L945" s="3"/>
      <c r="M945" s="6"/>
    </row>
    <row r="946">
      <c r="J946" s="2"/>
      <c r="K946" s="2"/>
      <c r="L946" s="3"/>
      <c r="M946" s="6"/>
    </row>
    <row r="947">
      <c r="J947" s="2"/>
      <c r="K947" s="2"/>
      <c r="L947" s="3"/>
      <c r="M947" s="6"/>
    </row>
    <row r="948">
      <c r="J948" s="2"/>
      <c r="K948" s="2"/>
      <c r="L948" s="3"/>
      <c r="M948" s="6"/>
    </row>
    <row r="949">
      <c r="J949" s="2"/>
      <c r="K949" s="2"/>
      <c r="L949" s="3"/>
      <c r="M949" s="6"/>
    </row>
    <row r="950">
      <c r="J950" s="2"/>
      <c r="K950" s="2"/>
      <c r="L950" s="3"/>
      <c r="M950" s="6"/>
    </row>
    <row r="951">
      <c r="J951" s="2"/>
      <c r="K951" s="2"/>
      <c r="L951" s="3"/>
      <c r="M951" s="6"/>
    </row>
    <row r="952">
      <c r="J952" s="2"/>
      <c r="K952" s="2"/>
      <c r="L952" s="3"/>
      <c r="M952" s="6"/>
    </row>
    <row r="953">
      <c r="J953" s="2"/>
      <c r="K953" s="2"/>
      <c r="L953" s="3"/>
      <c r="M953" s="6"/>
    </row>
    <row r="954">
      <c r="J954" s="2"/>
      <c r="K954" s="2"/>
      <c r="L954" s="3"/>
      <c r="M954" s="6"/>
    </row>
    <row r="955">
      <c r="J955" s="2"/>
      <c r="K955" s="2"/>
      <c r="L955" s="3"/>
      <c r="M955" s="6"/>
    </row>
    <row r="956">
      <c r="J956" s="2"/>
      <c r="K956" s="2"/>
      <c r="L956" s="3"/>
      <c r="M956" s="6"/>
    </row>
    <row r="957">
      <c r="J957" s="2"/>
      <c r="K957" s="2"/>
      <c r="L957" s="3"/>
      <c r="M957" s="6"/>
    </row>
    <row r="958">
      <c r="J958" s="2"/>
      <c r="K958" s="2"/>
      <c r="L958" s="3"/>
      <c r="M958" s="6"/>
    </row>
    <row r="959">
      <c r="J959" s="2"/>
      <c r="K959" s="2"/>
      <c r="L959" s="3"/>
      <c r="M959" s="6"/>
    </row>
    <row r="960">
      <c r="J960" s="2"/>
      <c r="K960" s="2"/>
      <c r="L960" s="3"/>
      <c r="M960" s="6"/>
    </row>
    <row r="961">
      <c r="J961" s="2"/>
      <c r="K961" s="2"/>
      <c r="L961" s="3"/>
      <c r="M961" s="6"/>
    </row>
    <row r="962">
      <c r="J962" s="2"/>
      <c r="K962" s="2"/>
      <c r="L962" s="3"/>
      <c r="M962" s="6"/>
    </row>
    <row r="963">
      <c r="J963" s="2"/>
      <c r="K963" s="2"/>
      <c r="L963" s="3"/>
      <c r="M963" s="6"/>
    </row>
    <row r="964">
      <c r="J964" s="2"/>
      <c r="K964" s="2"/>
      <c r="L964" s="3"/>
      <c r="M964" s="6"/>
    </row>
    <row r="965">
      <c r="J965" s="2"/>
      <c r="K965" s="2"/>
      <c r="L965" s="3"/>
      <c r="M965" s="6"/>
    </row>
    <row r="966">
      <c r="J966" s="2"/>
      <c r="K966" s="2"/>
      <c r="L966" s="3"/>
      <c r="M966" s="6"/>
    </row>
    <row r="967">
      <c r="J967" s="2"/>
      <c r="K967" s="2"/>
      <c r="L967" s="3"/>
      <c r="M967" s="6"/>
    </row>
    <row r="968">
      <c r="J968" s="2"/>
      <c r="K968" s="2"/>
      <c r="L968" s="3"/>
      <c r="M968" s="6"/>
    </row>
    <row r="969">
      <c r="J969" s="2"/>
      <c r="K969" s="2"/>
      <c r="L969" s="3"/>
      <c r="M969" s="6"/>
    </row>
    <row r="970">
      <c r="J970" s="2"/>
      <c r="K970" s="2"/>
      <c r="L970" s="3"/>
      <c r="M970" s="6"/>
    </row>
    <row r="971">
      <c r="J971" s="2"/>
      <c r="K971" s="2"/>
      <c r="L971" s="3"/>
      <c r="M971" s="6"/>
    </row>
    <row r="972">
      <c r="J972" s="2"/>
      <c r="K972" s="2"/>
      <c r="L972" s="3"/>
      <c r="M972" s="6"/>
    </row>
    <row r="973">
      <c r="J973" s="2"/>
      <c r="K973" s="2"/>
      <c r="L973" s="3"/>
      <c r="M973" s="6"/>
    </row>
    <row r="974">
      <c r="J974" s="2"/>
      <c r="K974" s="2"/>
      <c r="L974" s="3"/>
      <c r="M974" s="6"/>
    </row>
    <row r="975">
      <c r="J975" s="2"/>
      <c r="K975" s="2"/>
      <c r="L975" s="3"/>
      <c r="M975" s="6"/>
    </row>
    <row r="976">
      <c r="J976" s="2"/>
      <c r="K976" s="2"/>
      <c r="L976" s="3"/>
      <c r="M976" s="6"/>
    </row>
    <row r="977">
      <c r="J977" s="2"/>
      <c r="K977" s="2"/>
      <c r="L977" s="3"/>
      <c r="M977" s="6"/>
    </row>
    <row r="978">
      <c r="J978" s="2"/>
      <c r="K978" s="2"/>
      <c r="L978" s="3"/>
      <c r="M978" s="6"/>
    </row>
    <row r="979">
      <c r="J979" s="2"/>
      <c r="K979" s="2"/>
      <c r="L979" s="3"/>
      <c r="M979" s="6"/>
    </row>
    <row r="980">
      <c r="J980" s="2"/>
      <c r="K980" s="2"/>
      <c r="L980" s="3"/>
      <c r="M980" s="6"/>
    </row>
    <row r="981">
      <c r="J981" s="2"/>
      <c r="K981" s="2"/>
      <c r="L981" s="3"/>
      <c r="M981" s="6"/>
    </row>
    <row r="982">
      <c r="J982" s="2"/>
      <c r="K982" s="2"/>
      <c r="L982" s="3"/>
      <c r="M982" s="6"/>
    </row>
    <row r="983">
      <c r="J983" s="2"/>
      <c r="K983" s="2"/>
      <c r="L983" s="3"/>
      <c r="M983" s="6"/>
    </row>
    <row r="984">
      <c r="J984" s="2"/>
      <c r="K984" s="2"/>
      <c r="L984" s="3"/>
      <c r="M984" s="6"/>
    </row>
    <row r="985">
      <c r="J985" s="2"/>
      <c r="K985" s="2"/>
      <c r="L985" s="3"/>
      <c r="M985" s="6"/>
    </row>
    <row r="986">
      <c r="J986" s="2"/>
      <c r="K986" s="2"/>
      <c r="L986" s="3"/>
      <c r="M986" s="6"/>
    </row>
    <row r="987">
      <c r="J987" s="2"/>
      <c r="K987" s="2"/>
      <c r="L987" s="3"/>
      <c r="M987" s="6"/>
    </row>
    <row r="988">
      <c r="J988" s="2"/>
      <c r="K988" s="2"/>
      <c r="L988" s="3"/>
      <c r="M988" s="6"/>
    </row>
    <row r="989">
      <c r="J989" s="2"/>
      <c r="K989" s="2"/>
      <c r="L989" s="3"/>
      <c r="M989" s="6"/>
    </row>
    <row r="990">
      <c r="J990" s="2"/>
      <c r="K990" s="2"/>
      <c r="L990" s="3"/>
      <c r="M990" s="6"/>
    </row>
    <row r="991">
      <c r="J991" s="2"/>
      <c r="K991" s="2"/>
      <c r="L991" s="3"/>
      <c r="M991" s="6"/>
    </row>
    <row r="992">
      <c r="J992" s="2"/>
      <c r="K992" s="2"/>
      <c r="L992" s="3"/>
      <c r="M992" s="6"/>
    </row>
    <row r="993">
      <c r="J993" s="2"/>
      <c r="K993" s="2"/>
      <c r="L993" s="3"/>
      <c r="M993" s="6"/>
    </row>
    <row r="994">
      <c r="J994" s="2"/>
      <c r="K994" s="2"/>
      <c r="L994" s="3"/>
      <c r="M994" s="6"/>
    </row>
    <row r="995">
      <c r="J995" s="2"/>
      <c r="K995" s="2"/>
      <c r="L995" s="3"/>
      <c r="M995" s="6"/>
    </row>
    <row r="996">
      <c r="J996" s="2"/>
      <c r="K996" s="2"/>
      <c r="L996" s="3"/>
      <c r="M996" s="6"/>
    </row>
    <row r="997">
      <c r="J997" s="2"/>
      <c r="K997" s="2"/>
      <c r="L997" s="3"/>
      <c r="M997" s="6"/>
    </row>
    <row r="998">
      <c r="J998" s="2"/>
      <c r="K998" s="2"/>
      <c r="L998" s="3"/>
      <c r="M998" s="6"/>
    </row>
    <row r="999">
      <c r="J999" s="2"/>
      <c r="K999" s="2"/>
      <c r="L999" s="3"/>
      <c r="M999" s="6"/>
    </row>
    <row r="1000">
      <c r="J1000" s="2"/>
      <c r="K1000" s="2"/>
      <c r="L1000" s="3"/>
      <c r="M1000" s="6"/>
    </row>
    <row r="1001">
      <c r="J1001" s="2"/>
      <c r="K1001" s="2"/>
      <c r="L1001" s="3"/>
      <c r="M1001" s="6"/>
    </row>
    <row r="1002">
      <c r="J1002" s="2"/>
      <c r="K1002" s="2"/>
      <c r="L1002" s="3"/>
      <c r="M1002" s="6"/>
    </row>
    <row r="1003">
      <c r="J1003" s="2"/>
      <c r="K1003" s="2"/>
      <c r="L1003" s="3"/>
      <c r="M1003" s="6"/>
    </row>
    <row r="1004">
      <c r="J1004" s="2"/>
      <c r="K1004" s="2"/>
      <c r="L1004" s="3"/>
      <c r="M1004" s="6"/>
    </row>
    <row r="1005">
      <c r="J1005" s="2"/>
      <c r="K1005" s="2"/>
      <c r="L1005" s="3"/>
      <c r="M1005" s="6"/>
    </row>
    <row r="1006">
      <c r="J1006" s="2"/>
      <c r="K1006" s="2"/>
      <c r="L1006" s="3"/>
      <c r="M1006" s="6"/>
    </row>
    <row r="1007">
      <c r="J1007" s="2"/>
      <c r="K1007" s="2"/>
      <c r="L1007" s="3"/>
      <c r="M1007" s="6"/>
    </row>
    <row r="1008">
      <c r="J1008" s="2"/>
      <c r="K1008" s="2"/>
      <c r="L1008" s="3"/>
      <c r="M1008" s="6"/>
    </row>
    <row r="1009">
      <c r="J1009" s="2"/>
      <c r="K1009" s="2"/>
      <c r="L1009" s="3"/>
      <c r="M1009" s="6"/>
    </row>
    <row r="1010">
      <c r="J1010" s="2"/>
      <c r="K1010" s="2"/>
      <c r="L1010" s="3"/>
      <c r="M1010" s="6"/>
    </row>
    <row r="1011">
      <c r="J1011" s="2"/>
      <c r="K1011" s="2"/>
      <c r="L1011" s="3"/>
      <c r="M1011" s="6"/>
    </row>
    <row r="1012">
      <c r="J1012" s="2"/>
      <c r="K1012" s="2"/>
      <c r="L1012" s="3"/>
      <c r="M1012" s="6"/>
    </row>
    <row r="1013">
      <c r="J1013" s="2"/>
      <c r="K1013" s="2"/>
      <c r="L1013" s="3"/>
      <c r="M1013" s="6"/>
    </row>
    <row r="1014">
      <c r="J1014" s="2"/>
      <c r="K1014" s="2"/>
      <c r="L1014" s="3"/>
      <c r="M1014" s="6"/>
    </row>
    <row r="1015">
      <c r="J1015" s="2"/>
      <c r="K1015" s="2"/>
      <c r="L1015" s="3"/>
      <c r="M1015" s="6"/>
    </row>
    <row r="1016">
      <c r="J1016" s="2"/>
      <c r="K1016" s="2"/>
      <c r="L1016" s="3"/>
      <c r="M1016" s="6"/>
    </row>
    <row r="1017">
      <c r="J1017" s="2"/>
      <c r="K1017" s="2"/>
      <c r="L1017" s="3"/>
      <c r="M1017" s="6"/>
    </row>
    <row r="1018">
      <c r="J1018" s="2"/>
      <c r="K1018" s="2"/>
      <c r="L1018" s="3"/>
      <c r="M1018" s="6"/>
    </row>
    <row r="1019">
      <c r="J1019" s="2"/>
      <c r="K1019" s="2"/>
      <c r="L1019" s="3"/>
      <c r="M1019" s="6"/>
    </row>
    <row r="1020">
      <c r="J1020" s="2"/>
      <c r="K1020" s="2"/>
      <c r="L1020" s="3"/>
      <c r="M1020" s="6"/>
    </row>
    <row r="1021">
      <c r="J1021" s="2"/>
      <c r="K1021" s="2"/>
      <c r="L1021" s="3"/>
      <c r="M1021" s="6"/>
    </row>
    <row r="1022">
      <c r="J1022" s="2"/>
      <c r="K1022" s="2"/>
      <c r="L1022" s="3"/>
      <c r="M1022" s="6"/>
    </row>
    <row r="1023">
      <c r="J1023" s="2"/>
      <c r="K1023" s="2"/>
      <c r="L1023" s="3"/>
      <c r="M1023" s="6"/>
    </row>
    <row r="1024">
      <c r="J1024" s="2"/>
      <c r="K1024" s="2"/>
      <c r="L1024" s="3"/>
      <c r="M1024" s="6"/>
    </row>
    <row r="1025">
      <c r="J1025" s="2"/>
      <c r="K1025" s="2"/>
      <c r="L1025" s="3"/>
      <c r="M1025" s="6"/>
    </row>
    <row r="1026">
      <c r="J1026" s="2"/>
      <c r="K1026" s="2"/>
      <c r="L1026" s="3"/>
      <c r="M1026" s="6"/>
    </row>
    <row r="1027">
      <c r="J1027" s="2"/>
      <c r="K1027" s="2"/>
      <c r="L1027" s="3"/>
      <c r="M1027" s="6"/>
    </row>
    <row r="1028">
      <c r="J1028" s="2"/>
      <c r="K1028" s="2"/>
      <c r="L1028" s="3"/>
      <c r="M1028" s="6"/>
    </row>
    <row r="1029">
      <c r="J1029" s="2"/>
      <c r="K1029" s="2"/>
      <c r="L1029" s="3"/>
      <c r="M1029" s="6"/>
    </row>
    <row r="1030">
      <c r="J1030" s="2"/>
      <c r="K1030" s="2"/>
      <c r="L1030" s="3"/>
      <c r="M1030" s="6"/>
    </row>
    <row r="1031">
      <c r="J1031" s="2"/>
      <c r="K1031" s="2"/>
      <c r="L1031" s="3"/>
      <c r="M1031" s="6"/>
    </row>
    <row r="1032">
      <c r="J1032" s="2"/>
      <c r="K1032" s="2"/>
      <c r="L1032" s="3"/>
      <c r="M1032" s="6"/>
    </row>
    <row r="1033">
      <c r="J1033" s="2"/>
      <c r="K1033" s="2"/>
      <c r="L1033" s="3"/>
      <c r="M1033" s="6"/>
    </row>
    <row r="1034">
      <c r="J1034" s="2"/>
      <c r="K1034" s="2"/>
      <c r="L1034" s="3"/>
      <c r="M1034" s="6"/>
    </row>
    <row r="1035">
      <c r="J1035" s="2"/>
      <c r="K1035" s="2"/>
      <c r="L1035" s="3"/>
      <c r="M1035" s="6"/>
    </row>
    <row r="1036">
      <c r="J1036" s="2"/>
      <c r="K1036" s="2"/>
      <c r="L1036" s="3"/>
      <c r="M1036" s="6"/>
    </row>
    <row r="1037">
      <c r="J1037" s="2"/>
      <c r="K1037" s="2"/>
      <c r="L1037" s="3"/>
      <c r="M1037" s="6"/>
    </row>
    <row r="1038">
      <c r="J1038" s="2"/>
      <c r="K1038" s="2"/>
      <c r="L1038" s="3"/>
      <c r="M1038" s="6"/>
    </row>
    <row r="1039">
      <c r="J1039" s="2"/>
      <c r="K1039" s="2"/>
      <c r="L1039" s="3"/>
      <c r="M1039" s="6"/>
    </row>
    <row r="1040">
      <c r="J1040" s="2"/>
      <c r="K1040" s="2"/>
      <c r="L1040" s="3"/>
      <c r="M1040" s="6"/>
    </row>
    <row r="1041">
      <c r="J1041" s="2"/>
      <c r="K1041" s="2"/>
      <c r="L1041" s="3"/>
      <c r="M1041" s="6"/>
    </row>
    <row r="1042">
      <c r="J1042" s="2"/>
      <c r="K1042" s="2"/>
      <c r="L1042" s="3"/>
      <c r="M1042" s="6"/>
    </row>
    <row r="1043">
      <c r="J1043" s="2"/>
      <c r="K1043" s="2"/>
      <c r="L1043" s="3"/>
      <c r="M1043" s="6"/>
    </row>
    <row r="1044">
      <c r="J1044" s="2"/>
      <c r="K1044" s="2"/>
      <c r="L1044" s="3"/>
      <c r="M1044" s="6"/>
    </row>
    <row r="1045">
      <c r="J1045" s="2"/>
      <c r="K1045" s="2"/>
      <c r="L1045" s="3"/>
      <c r="M1045" s="6"/>
    </row>
    <row r="1046">
      <c r="J1046" s="2"/>
      <c r="K1046" s="2"/>
      <c r="L1046" s="3"/>
      <c r="M1046" s="6"/>
    </row>
    <row r="1047">
      <c r="J1047" s="2"/>
      <c r="K1047" s="2"/>
      <c r="L1047" s="3"/>
      <c r="M1047" s="6"/>
    </row>
    <row r="1048">
      <c r="J1048" s="2"/>
      <c r="K1048" s="2"/>
      <c r="L1048" s="3"/>
      <c r="M1048" s="6"/>
    </row>
    <row r="1049">
      <c r="J1049" s="2"/>
      <c r="K1049" s="2"/>
      <c r="L1049" s="3"/>
      <c r="M1049" s="6"/>
    </row>
    <row r="1050">
      <c r="J1050" s="2"/>
      <c r="K1050" s="2"/>
      <c r="L1050" s="3"/>
      <c r="M1050" s="6"/>
    </row>
    <row r="1051">
      <c r="J1051" s="2"/>
      <c r="K1051" s="2"/>
      <c r="L1051" s="3"/>
      <c r="M1051" s="6"/>
    </row>
    <row r="1052">
      <c r="J1052" s="2"/>
      <c r="K1052" s="2"/>
      <c r="L1052" s="3"/>
      <c r="M1052" s="6"/>
    </row>
    <row r="1053">
      <c r="J1053" s="2"/>
      <c r="K1053" s="2"/>
      <c r="L1053" s="3"/>
      <c r="M1053" s="6"/>
    </row>
    <row r="1054">
      <c r="J1054" s="2"/>
      <c r="K1054" s="2"/>
      <c r="L1054" s="3"/>
      <c r="M1054" s="6"/>
    </row>
    <row r="1055">
      <c r="J1055" s="2"/>
      <c r="K1055" s="2"/>
      <c r="L1055" s="3"/>
      <c r="M1055" s="6"/>
    </row>
    <row r="1056">
      <c r="J1056" s="2"/>
      <c r="K1056" s="2"/>
      <c r="L1056" s="3"/>
      <c r="M1056" s="6"/>
    </row>
    <row r="1057">
      <c r="J1057" s="2"/>
      <c r="K1057" s="2"/>
      <c r="L1057" s="3"/>
      <c r="M1057" s="6"/>
    </row>
    <row r="1058">
      <c r="J1058" s="2"/>
      <c r="K1058" s="2"/>
      <c r="L1058" s="3"/>
      <c r="M1058" s="6"/>
    </row>
    <row r="1059">
      <c r="J1059" s="2"/>
      <c r="K1059" s="2"/>
      <c r="L1059" s="3"/>
      <c r="M1059" s="6"/>
    </row>
    <row r="1060">
      <c r="J1060" s="2"/>
      <c r="K1060" s="2"/>
      <c r="L1060" s="3"/>
      <c r="M1060" s="6"/>
    </row>
    <row r="1061">
      <c r="J1061" s="2"/>
      <c r="K1061" s="2"/>
      <c r="L1061" s="3"/>
      <c r="M1061" s="6"/>
    </row>
    <row r="1062">
      <c r="J1062" s="2"/>
      <c r="K1062" s="2"/>
      <c r="L1062" s="3"/>
      <c r="M1062" s="6"/>
    </row>
    <row r="1063">
      <c r="J1063" s="2"/>
      <c r="K1063" s="2"/>
      <c r="L1063" s="3"/>
      <c r="M1063" s="6"/>
    </row>
    <row r="1064">
      <c r="J1064" s="2"/>
      <c r="K1064" s="2"/>
      <c r="L1064" s="3"/>
      <c r="M1064" s="6"/>
    </row>
    <row r="1065">
      <c r="J1065" s="2"/>
      <c r="K1065" s="2"/>
      <c r="L1065" s="3"/>
      <c r="M1065" s="6"/>
    </row>
    <row r="1066">
      <c r="J1066" s="2"/>
      <c r="K1066" s="2"/>
      <c r="L1066" s="3"/>
      <c r="M1066" s="6"/>
    </row>
    <row r="1067">
      <c r="J1067" s="2"/>
      <c r="K1067" s="2"/>
      <c r="L1067" s="3"/>
      <c r="M1067" s="6"/>
    </row>
    <row r="1068">
      <c r="J1068" s="2"/>
      <c r="K1068" s="2"/>
      <c r="L1068" s="3"/>
      <c r="M1068" s="6"/>
    </row>
    <row r="1069">
      <c r="J1069" s="2"/>
      <c r="K1069" s="2"/>
      <c r="L1069" s="3"/>
      <c r="M1069" s="6"/>
    </row>
    <row r="1070">
      <c r="J1070" s="2"/>
      <c r="K1070" s="2"/>
      <c r="L1070" s="3"/>
      <c r="M1070" s="6"/>
    </row>
    <row r="1071">
      <c r="J1071" s="2"/>
      <c r="K1071" s="2"/>
      <c r="L1071" s="3"/>
      <c r="M1071" s="6"/>
    </row>
    <row r="1072">
      <c r="J1072" s="2"/>
      <c r="K1072" s="2"/>
      <c r="L1072" s="3"/>
      <c r="M1072" s="6"/>
    </row>
    <row r="1073">
      <c r="J1073" s="2"/>
      <c r="K1073" s="2"/>
      <c r="L1073" s="3"/>
      <c r="M1073" s="6"/>
    </row>
    <row r="1074">
      <c r="J1074" s="2"/>
      <c r="K1074" s="2"/>
      <c r="L1074" s="3"/>
      <c r="M1074" s="6"/>
    </row>
    <row r="1075">
      <c r="J1075" s="2"/>
      <c r="K1075" s="2"/>
      <c r="L1075" s="3"/>
      <c r="M1075" s="6"/>
    </row>
    <row r="1076">
      <c r="J1076" s="2"/>
      <c r="K1076" s="2"/>
      <c r="L1076" s="3"/>
      <c r="M1076" s="6"/>
    </row>
    <row r="1077">
      <c r="J1077" s="2"/>
      <c r="K1077" s="2"/>
      <c r="L1077" s="3"/>
      <c r="M1077" s="6"/>
    </row>
    <row r="1078">
      <c r="J1078" s="2"/>
      <c r="K1078" s="2"/>
      <c r="L1078" s="3"/>
      <c r="M1078" s="6"/>
    </row>
    <row r="1079">
      <c r="J1079" s="2"/>
      <c r="K1079" s="2"/>
      <c r="L1079" s="3"/>
      <c r="M1079" s="6"/>
    </row>
    <row r="1080">
      <c r="J1080" s="2"/>
      <c r="K1080" s="2"/>
      <c r="L1080" s="3"/>
      <c r="M1080" s="6"/>
    </row>
    <row r="1081">
      <c r="J1081" s="2"/>
      <c r="K1081" s="2"/>
      <c r="L1081" s="3"/>
      <c r="M1081" s="6"/>
    </row>
    <row r="1082">
      <c r="J1082" s="2"/>
      <c r="K1082" s="2"/>
      <c r="L1082" s="3"/>
      <c r="M1082" s="6"/>
    </row>
    <row r="1083">
      <c r="J1083" s="2"/>
      <c r="K1083" s="2"/>
      <c r="L1083" s="3"/>
      <c r="M1083" s="6"/>
    </row>
    <row r="1084">
      <c r="J1084" s="2"/>
      <c r="K1084" s="2"/>
      <c r="L1084" s="3"/>
      <c r="M1084" s="6"/>
    </row>
    <row r="1085">
      <c r="J1085" s="2"/>
      <c r="K1085" s="2"/>
      <c r="L1085" s="3"/>
      <c r="M1085" s="6"/>
    </row>
    <row r="1086">
      <c r="J1086" s="2"/>
      <c r="K1086" s="2"/>
      <c r="L1086" s="3"/>
      <c r="M1086" s="6"/>
    </row>
    <row r="1087">
      <c r="J1087" s="2"/>
      <c r="K1087" s="2"/>
      <c r="L1087" s="3"/>
      <c r="M1087" s="6"/>
    </row>
    <row r="1088">
      <c r="J1088" s="2"/>
      <c r="K1088" s="2"/>
      <c r="L1088" s="3"/>
      <c r="M1088" s="6"/>
    </row>
    <row r="1089">
      <c r="J1089" s="2"/>
      <c r="K1089" s="2"/>
      <c r="L1089" s="3"/>
      <c r="M1089" s="6"/>
    </row>
    <row r="1090">
      <c r="J1090" s="2"/>
      <c r="K1090" s="2"/>
      <c r="L1090" s="3"/>
      <c r="M1090" s="6"/>
    </row>
    <row r="1091">
      <c r="J1091" s="2"/>
      <c r="K1091" s="2"/>
      <c r="L1091" s="3"/>
      <c r="M1091" s="6"/>
    </row>
    <row r="1092">
      <c r="J1092" s="2"/>
      <c r="K1092" s="2"/>
      <c r="L1092" s="3"/>
      <c r="M1092" s="6"/>
    </row>
    <row r="1093">
      <c r="J1093" s="2"/>
      <c r="K1093" s="2"/>
      <c r="L1093" s="3"/>
      <c r="M1093" s="6"/>
    </row>
    <row r="1094">
      <c r="J1094" s="2"/>
      <c r="K1094" s="2"/>
      <c r="L1094" s="3"/>
      <c r="M1094" s="6"/>
    </row>
    <row r="1095">
      <c r="J1095" s="2"/>
      <c r="K1095" s="2"/>
      <c r="L1095" s="3"/>
      <c r="M1095" s="6"/>
    </row>
    <row r="1096">
      <c r="J1096" s="2"/>
      <c r="K1096" s="2"/>
      <c r="L1096" s="3"/>
      <c r="M1096" s="6"/>
    </row>
    <row r="1097">
      <c r="J1097" s="2"/>
      <c r="K1097" s="2"/>
      <c r="L1097" s="3"/>
      <c r="M1097" s="6"/>
    </row>
    <row r="1098">
      <c r="J1098" s="2"/>
      <c r="K1098" s="2"/>
      <c r="L1098" s="3"/>
      <c r="M1098" s="6"/>
    </row>
    <row r="1099">
      <c r="J1099" s="2"/>
      <c r="K1099" s="2"/>
      <c r="L1099" s="3"/>
      <c r="M1099" s="6"/>
    </row>
    <row r="1100">
      <c r="J1100" s="2"/>
      <c r="K1100" s="2"/>
      <c r="L1100" s="3"/>
      <c r="M1100" s="6"/>
    </row>
    <row r="1101">
      <c r="J1101" s="2"/>
      <c r="K1101" s="2"/>
      <c r="L1101" s="3"/>
      <c r="M1101" s="6"/>
    </row>
    <row r="1102">
      <c r="J1102" s="2"/>
      <c r="K1102" s="2"/>
      <c r="L1102" s="3"/>
      <c r="M1102" s="6"/>
    </row>
    <row r="1103">
      <c r="J1103" s="2"/>
      <c r="K1103" s="2"/>
      <c r="L1103" s="3"/>
      <c r="M1103" s="6"/>
    </row>
    <row r="1104">
      <c r="J1104" s="2"/>
      <c r="K1104" s="2"/>
      <c r="L1104" s="3"/>
      <c r="M1104" s="6"/>
    </row>
    <row r="1105">
      <c r="J1105" s="2"/>
      <c r="K1105" s="2"/>
      <c r="L1105" s="3"/>
      <c r="M1105" s="6"/>
    </row>
    <row r="1106">
      <c r="J1106" s="2"/>
      <c r="K1106" s="2"/>
      <c r="L1106" s="3"/>
      <c r="M1106" s="6"/>
    </row>
    <row r="1107">
      <c r="J1107" s="2"/>
      <c r="K1107" s="2"/>
      <c r="L1107" s="3"/>
      <c r="M1107" s="6"/>
    </row>
    <row r="1108">
      <c r="J1108" s="2"/>
      <c r="K1108" s="2"/>
      <c r="L1108" s="3"/>
      <c r="M1108" s="6"/>
    </row>
    <row r="1109">
      <c r="J1109" s="2"/>
      <c r="K1109" s="2"/>
      <c r="L1109" s="3"/>
      <c r="M1109" s="6"/>
    </row>
    <row r="1110">
      <c r="J1110" s="2"/>
      <c r="K1110" s="2"/>
      <c r="L1110" s="3"/>
      <c r="M1110" s="6"/>
    </row>
    <row r="1111">
      <c r="J1111" s="2"/>
      <c r="K1111" s="2"/>
      <c r="L1111" s="3"/>
      <c r="M1111" s="6"/>
    </row>
    <row r="1112">
      <c r="J1112" s="2"/>
      <c r="K1112" s="2"/>
      <c r="L1112" s="3"/>
      <c r="M1112" s="6"/>
    </row>
    <row r="1113">
      <c r="J1113" s="2"/>
      <c r="K1113" s="2"/>
      <c r="L1113" s="3"/>
      <c r="M1113" s="6"/>
    </row>
    <row r="1114">
      <c r="J1114" s="2"/>
      <c r="K1114" s="2"/>
      <c r="L1114" s="3"/>
      <c r="M1114" s="6"/>
    </row>
    <row r="1115">
      <c r="J1115" s="2"/>
      <c r="K1115" s="2"/>
      <c r="L1115" s="3"/>
      <c r="M1115" s="6"/>
    </row>
    <row r="1116">
      <c r="J1116" s="2"/>
      <c r="K1116" s="2"/>
      <c r="L1116" s="3"/>
      <c r="M1116" s="6"/>
    </row>
    <row r="1117">
      <c r="J1117" s="2"/>
      <c r="K1117" s="2"/>
      <c r="L1117" s="3"/>
      <c r="M1117" s="6"/>
    </row>
    <row r="1118">
      <c r="J1118" s="2"/>
      <c r="K1118" s="2"/>
      <c r="L1118" s="3"/>
      <c r="M1118" s="6"/>
    </row>
    <row r="1119">
      <c r="J1119" s="2"/>
      <c r="K1119" s="2"/>
      <c r="L1119" s="3"/>
      <c r="M1119" s="6"/>
    </row>
    <row r="1120">
      <c r="J1120" s="2"/>
      <c r="K1120" s="2"/>
      <c r="L1120" s="3"/>
      <c r="M1120" s="6"/>
    </row>
    <row r="1121">
      <c r="J1121" s="2"/>
      <c r="K1121" s="2"/>
      <c r="L1121" s="3"/>
      <c r="M1121" s="6"/>
    </row>
    <row r="1122">
      <c r="J1122" s="2"/>
      <c r="K1122" s="2"/>
      <c r="L1122" s="3"/>
      <c r="M1122" s="6"/>
    </row>
    <row r="1123">
      <c r="J1123" s="2"/>
      <c r="K1123" s="2"/>
      <c r="L1123" s="3"/>
      <c r="M1123" s="6"/>
    </row>
    <row r="1124">
      <c r="J1124" s="2"/>
      <c r="K1124" s="2"/>
      <c r="L1124" s="3"/>
      <c r="M1124" s="6"/>
    </row>
    <row r="1125">
      <c r="J1125" s="2"/>
      <c r="K1125" s="2"/>
      <c r="L1125" s="3"/>
      <c r="M1125" s="6"/>
    </row>
    <row r="1126">
      <c r="J1126" s="2"/>
      <c r="K1126" s="2"/>
      <c r="L1126" s="3"/>
      <c r="M1126" s="6"/>
    </row>
    <row r="1127">
      <c r="J1127" s="2"/>
      <c r="K1127" s="2"/>
      <c r="L1127" s="3"/>
      <c r="M1127" s="6"/>
    </row>
    <row r="1128">
      <c r="J1128" s="2"/>
      <c r="K1128" s="2"/>
      <c r="L1128" s="3"/>
      <c r="M1128" s="6"/>
    </row>
    <row r="1129">
      <c r="J1129" s="2"/>
      <c r="K1129" s="2"/>
      <c r="L1129" s="3"/>
      <c r="M1129" s="6"/>
    </row>
    <row r="1130">
      <c r="J1130" s="2"/>
      <c r="K1130" s="2"/>
      <c r="L1130" s="3"/>
      <c r="M1130" s="6"/>
    </row>
    <row r="1131">
      <c r="J1131" s="2"/>
      <c r="K1131" s="2"/>
      <c r="L1131" s="3"/>
      <c r="M1131" s="6"/>
    </row>
    <row r="1132">
      <c r="J1132" s="2"/>
      <c r="K1132" s="2"/>
      <c r="L1132" s="3"/>
      <c r="M1132" s="6"/>
    </row>
    <row r="1133">
      <c r="J1133" s="2"/>
      <c r="K1133" s="2"/>
      <c r="L1133" s="3"/>
      <c r="M1133" s="6"/>
    </row>
    <row r="1134">
      <c r="J1134" s="2"/>
      <c r="K1134" s="2"/>
      <c r="L1134" s="3"/>
      <c r="M1134" s="6"/>
    </row>
    <row r="1135">
      <c r="J1135" s="2"/>
      <c r="K1135" s="2"/>
      <c r="L1135" s="3"/>
      <c r="M1135" s="6"/>
    </row>
    <row r="1136">
      <c r="J1136" s="2"/>
      <c r="K1136" s="2"/>
      <c r="L1136" s="3"/>
      <c r="M1136" s="6"/>
    </row>
    <row r="1137">
      <c r="J1137" s="2"/>
      <c r="K1137" s="2"/>
      <c r="L1137" s="3"/>
      <c r="M1137" s="6"/>
    </row>
    <row r="1138">
      <c r="J1138" s="2"/>
      <c r="K1138" s="2"/>
      <c r="L1138" s="3"/>
      <c r="M1138" s="6"/>
    </row>
    <row r="1139">
      <c r="J1139" s="2"/>
      <c r="K1139" s="2"/>
      <c r="L1139" s="3"/>
      <c r="M1139" s="6"/>
    </row>
    <row r="1140">
      <c r="J1140" s="2"/>
      <c r="K1140" s="2"/>
      <c r="L1140" s="3"/>
      <c r="M1140" s="6"/>
    </row>
    <row r="1141">
      <c r="J1141" s="2"/>
      <c r="K1141" s="2"/>
      <c r="L1141" s="3"/>
      <c r="M1141" s="6"/>
    </row>
    <row r="1142">
      <c r="J1142" s="2"/>
      <c r="K1142" s="2"/>
      <c r="L1142" s="3"/>
      <c r="M1142" s="6"/>
    </row>
    <row r="1143">
      <c r="J1143" s="2"/>
      <c r="K1143" s="2"/>
      <c r="L1143" s="3"/>
      <c r="M1143" s="6"/>
    </row>
    <row r="1144">
      <c r="J1144" s="2"/>
      <c r="K1144" s="2"/>
      <c r="L1144" s="3"/>
      <c r="M1144" s="6"/>
    </row>
    <row r="1145">
      <c r="J1145" s="2"/>
      <c r="K1145" s="2"/>
      <c r="L1145" s="3"/>
      <c r="M1145" s="6"/>
    </row>
    <row r="1146">
      <c r="J1146" s="2"/>
      <c r="K1146" s="2"/>
      <c r="L1146" s="3"/>
      <c r="M1146" s="6"/>
    </row>
    <row r="1147">
      <c r="J1147" s="2"/>
      <c r="K1147" s="2"/>
      <c r="L1147" s="3"/>
      <c r="M1147" s="6"/>
    </row>
    <row r="1148">
      <c r="J1148" s="2"/>
      <c r="K1148" s="2"/>
      <c r="L1148" s="3"/>
      <c r="M1148" s="6"/>
    </row>
    <row r="1149">
      <c r="J1149" s="2"/>
      <c r="K1149" s="2"/>
      <c r="L1149" s="3"/>
      <c r="M1149" s="6"/>
    </row>
    <row r="1150">
      <c r="J1150" s="2"/>
      <c r="K1150" s="2"/>
      <c r="L1150" s="3"/>
      <c r="M1150" s="6"/>
    </row>
    <row r="1151">
      <c r="J1151" s="2"/>
      <c r="K1151" s="2"/>
      <c r="L1151" s="3"/>
      <c r="M1151" s="6"/>
    </row>
    <row r="1152">
      <c r="J1152" s="2"/>
      <c r="K1152" s="2"/>
      <c r="L1152" s="3"/>
      <c r="M1152" s="6"/>
    </row>
    <row r="1153">
      <c r="J1153" s="2"/>
      <c r="K1153" s="2"/>
      <c r="L1153" s="3"/>
      <c r="M1153" s="6"/>
    </row>
    <row r="1154">
      <c r="J1154" s="2"/>
      <c r="K1154" s="2"/>
      <c r="L1154" s="3"/>
      <c r="M1154" s="6"/>
    </row>
    <row r="1155">
      <c r="J1155" s="2"/>
      <c r="K1155" s="2"/>
      <c r="L1155" s="3"/>
      <c r="M1155" s="6"/>
    </row>
    <row r="1156">
      <c r="J1156" s="2"/>
      <c r="K1156" s="2"/>
      <c r="L1156" s="3"/>
      <c r="M1156" s="6"/>
    </row>
    <row r="1157">
      <c r="J1157" s="2"/>
      <c r="K1157" s="2"/>
      <c r="L1157" s="3"/>
      <c r="M1157" s="6"/>
    </row>
    <row r="1158">
      <c r="J1158" s="2"/>
      <c r="K1158" s="2"/>
      <c r="L1158" s="3"/>
      <c r="M1158" s="6"/>
    </row>
    <row r="1159">
      <c r="J1159" s="2"/>
      <c r="K1159" s="2"/>
      <c r="L1159" s="3"/>
      <c r="M1159" s="6"/>
    </row>
    <row r="1160">
      <c r="J1160" s="2"/>
      <c r="K1160" s="2"/>
      <c r="L1160" s="3"/>
      <c r="M1160" s="6"/>
    </row>
    <row r="1161">
      <c r="J1161" s="2"/>
      <c r="K1161" s="2"/>
      <c r="L1161" s="3"/>
      <c r="M1161" s="6"/>
    </row>
    <row r="1162">
      <c r="J1162" s="2"/>
      <c r="K1162" s="2"/>
      <c r="L1162" s="3"/>
      <c r="M1162" s="6"/>
    </row>
    <row r="1163">
      <c r="J1163" s="2"/>
      <c r="K1163" s="2"/>
      <c r="L1163" s="3"/>
      <c r="M1163" s="6"/>
    </row>
    <row r="1164">
      <c r="J1164" s="2"/>
      <c r="K1164" s="2"/>
      <c r="L1164" s="3"/>
      <c r="M1164" s="6"/>
    </row>
    <row r="1165">
      <c r="J1165" s="2"/>
      <c r="K1165" s="2"/>
      <c r="L1165" s="3"/>
      <c r="M1165" s="6"/>
    </row>
    <row r="1166">
      <c r="J1166" s="2"/>
      <c r="K1166" s="2"/>
      <c r="L1166" s="3"/>
      <c r="M1166" s="6"/>
    </row>
    <row r="1167">
      <c r="J1167" s="2"/>
      <c r="K1167" s="2"/>
      <c r="L1167" s="3"/>
      <c r="M1167" s="6"/>
    </row>
    <row r="1168">
      <c r="J1168" s="2"/>
      <c r="K1168" s="2"/>
      <c r="L1168" s="3"/>
      <c r="M1168" s="6"/>
    </row>
    <row r="1169">
      <c r="J1169" s="2"/>
      <c r="K1169" s="2"/>
      <c r="L1169" s="3"/>
      <c r="M1169" s="6"/>
    </row>
    <row r="1170">
      <c r="J1170" s="2"/>
      <c r="K1170" s="2"/>
      <c r="L1170" s="3"/>
      <c r="M1170" s="6"/>
    </row>
    <row r="1171">
      <c r="J1171" s="2"/>
      <c r="K1171" s="2"/>
      <c r="L1171" s="3"/>
      <c r="M1171" s="6"/>
    </row>
    <row r="1172">
      <c r="J1172" s="2"/>
      <c r="K1172" s="2"/>
      <c r="L1172" s="3"/>
      <c r="M1172" s="6"/>
    </row>
    <row r="1173">
      <c r="J1173" s="2"/>
      <c r="K1173" s="2"/>
      <c r="L1173" s="3"/>
      <c r="M1173" s="6"/>
    </row>
    <row r="1174">
      <c r="J1174" s="2"/>
      <c r="K1174" s="2"/>
      <c r="L1174" s="3"/>
      <c r="M1174" s="6"/>
    </row>
    <row r="1175">
      <c r="J1175" s="2"/>
      <c r="K1175" s="2"/>
      <c r="L1175" s="3"/>
      <c r="M1175" s="6"/>
    </row>
    <row r="1176">
      <c r="J1176" s="2"/>
      <c r="K1176" s="2"/>
      <c r="L1176" s="3"/>
      <c r="M1176" s="6"/>
    </row>
    <row r="1177">
      <c r="J1177" s="2"/>
      <c r="K1177" s="2"/>
      <c r="L1177" s="3"/>
      <c r="M1177" s="6"/>
    </row>
    <row r="1178">
      <c r="J1178" s="2"/>
      <c r="K1178" s="2"/>
      <c r="L1178" s="3"/>
      <c r="M1178" s="6"/>
    </row>
    <row r="1179">
      <c r="J1179" s="2"/>
      <c r="K1179" s="2"/>
      <c r="L1179" s="3"/>
      <c r="M1179" s="6"/>
    </row>
    <row r="1180">
      <c r="J1180" s="2"/>
      <c r="K1180" s="2"/>
      <c r="L1180" s="3"/>
      <c r="M1180" s="6"/>
    </row>
    <row r="1181">
      <c r="J1181" s="2"/>
      <c r="K1181" s="2"/>
      <c r="L1181" s="3"/>
      <c r="M1181" s="6"/>
    </row>
    <row r="1182">
      <c r="J1182" s="2"/>
      <c r="K1182" s="2"/>
      <c r="L1182" s="3"/>
      <c r="M1182" s="6"/>
    </row>
    <row r="1183">
      <c r="J1183" s="2"/>
      <c r="K1183" s="2"/>
      <c r="L1183" s="3"/>
      <c r="M1183" s="6"/>
    </row>
    <row r="1184">
      <c r="J1184" s="2"/>
      <c r="K1184" s="2"/>
      <c r="L1184" s="3"/>
      <c r="M1184" s="6"/>
    </row>
    <row r="1185">
      <c r="J1185" s="2"/>
      <c r="K1185" s="2"/>
      <c r="L1185" s="3"/>
      <c r="M1185" s="6"/>
    </row>
    <row r="1186">
      <c r="J1186" s="2"/>
      <c r="K1186" s="2"/>
      <c r="L1186" s="3"/>
      <c r="M1186" s="6"/>
    </row>
    <row r="1187">
      <c r="J1187" s="2"/>
      <c r="K1187" s="2"/>
      <c r="L1187" s="3"/>
      <c r="M1187" s="6"/>
    </row>
    <row r="1188">
      <c r="J1188" s="2"/>
      <c r="K1188" s="2"/>
      <c r="L1188" s="3"/>
      <c r="M1188" s="6"/>
    </row>
    <row r="1189">
      <c r="J1189" s="2"/>
      <c r="K1189" s="2"/>
      <c r="L1189" s="3"/>
      <c r="M1189" s="6"/>
    </row>
    <row r="1190">
      <c r="J1190" s="2"/>
      <c r="K1190" s="2"/>
      <c r="L1190" s="3"/>
      <c r="M1190" s="6"/>
    </row>
    <row r="1191">
      <c r="J1191" s="2"/>
      <c r="K1191" s="2"/>
      <c r="L1191" s="3"/>
      <c r="M1191" s="6"/>
    </row>
    <row r="1192">
      <c r="J1192" s="2"/>
      <c r="K1192" s="2"/>
      <c r="L1192" s="3"/>
      <c r="M1192" s="6"/>
    </row>
    <row r="1193">
      <c r="J1193" s="2"/>
      <c r="K1193" s="2"/>
      <c r="L1193" s="3"/>
      <c r="M1193" s="6"/>
    </row>
    <row r="1194">
      <c r="J1194" s="2"/>
      <c r="K1194" s="2"/>
      <c r="L1194" s="3"/>
      <c r="M1194" s="6"/>
    </row>
    <row r="1195">
      <c r="J1195" s="2"/>
      <c r="K1195" s="2"/>
      <c r="L1195" s="3"/>
      <c r="M1195" s="6"/>
    </row>
    <row r="1196">
      <c r="J1196" s="2"/>
      <c r="K1196" s="2"/>
      <c r="L1196" s="3"/>
      <c r="M1196" s="6"/>
    </row>
    <row r="1197">
      <c r="J1197" s="2"/>
      <c r="K1197" s="2"/>
      <c r="L1197" s="3"/>
      <c r="M1197" s="6"/>
    </row>
    <row r="1198">
      <c r="J1198" s="2"/>
      <c r="K1198" s="2"/>
      <c r="L1198" s="3"/>
      <c r="M1198" s="6"/>
    </row>
    <row r="1199">
      <c r="J1199" s="2"/>
      <c r="K1199" s="2"/>
      <c r="L1199" s="3"/>
      <c r="M1199" s="6"/>
    </row>
    <row r="1200">
      <c r="J1200" s="2"/>
      <c r="K1200" s="2"/>
      <c r="L1200" s="3"/>
      <c r="M1200" s="6"/>
    </row>
    <row r="1201">
      <c r="J1201" s="2"/>
      <c r="K1201" s="2"/>
      <c r="L1201" s="3"/>
      <c r="M1201" s="6"/>
    </row>
    <row r="1202">
      <c r="J1202" s="2"/>
      <c r="K1202" s="2"/>
      <c r="L1202" s="3"/>
      <c r="M1202" s="6"/>
    </row>
    <row r="1203">
      <c r="J1203" s="2"/>
      <c r="K1203" s="2"/>
      <c r="L1203" s="3"/>
      <c r="M1203" s="6"/>
    </row>
    <row r="1204">
      <c r="J1204" s="2"/>
      <c r="K1204" s="2"/>
      <c r="L1204" s="3"/>
      <c r="M1204" s="6"/>
    </row>
    <row r="1205">
      <c r="J1205" s="2"/>
      <c r="K1205" s="2"/>
      <c r="L1205" s="3"/>
      <c r="M1205" s="6"/>
    </row>
    <row r="1206">
      <c r="J1206" s="2"/>
      <c r="K1206" s="2"/>
      <c r="L1206" s="3"/>
      <c r="M1206" s="6"/>
    </row>
    <row r="1207">
      <c r="J1207" s="2"/>
      <c r="K1207" s="2"/>
      <c r="L1207" s="3"/>
      <c r="M1207" s="6"/>
    </row>
    <row r="1208">
      <c r="J1208" s="2"/>
      <c r="K1208" s="2"/>
      <c r="L1208" s="3"/>
      <c r="M1208" s="6"/>
    </row>
    <row r="1209">
      <c r="J1209" s="2"/>
      <c r="K1209" s="2"/>
      <c r="L1209" s="3"/>
      <c r="M1209" s="6"/>
    </row>
    <row r="1210">
      <c r="J1210" s="2"/>
      <c r="K1210" s="2"/>
      <c r="L1210" s="3"/>
      <c r="M1210" s="6"/>
    </row>
    <row r="1211">
      <c r="J1211" s="2"/>
      <c r="K1211" s="2"/>
      <c r="L1211" s="3"/>
      <c r="M1211" s="6"/>
    </row>
    <row r="1212">
      <c r="J1212" s="2"/>
      <c r="K1212" s="2"/>
      <c r="L1212" s="3"/>
      <c r="M1212" s="6"/>
    </row>
    <row r="1213">
      <c r="J1213" s="2"/>
      <c r="K1213" s="2"/>
      <c r="L1213" s="3"/>
      <c r="M1213" s="6"/>
    </row>
    <row r="1214">
      <c r="J1214" s="2"/>
      <c r="K1214" s="2"/>
      <c r="L1214" s="3"/>
      <c r="M1214" s="6"/>
    </row>
    <row r="1215">
      <c r="J1215" s="2"/>
      <c r="K1215" s="2"/>
      <c r="L1215" s="3"/>
      <c r="M1215" s="6"/>
    </row>
    <row r="1216">
      <c r="J1216" s="2"/>
      <c r="K1216" s="2"/>
      <c r="L1216" s="3"/>
      <c r="M1216" s="6"/>
    </row>
    <row r="1217">
      <c r="J1217" s="2"/>
      <c r="K1217" s="2"/>
      <c r="L1217" s="3"/>
      <c r="M1217" s="6"/>
    </row>
    <row r="1218">
      <c r="J1218" s="2"/>
      <c r="K1218" s="2"/>
      <c r="L1218" s="3"/>
      <c r="M1218" s="6"/>
    </row>
    <row r="1219">
      <c r="J1219" s="2"/>
      <c r="K1219" s="2"/>
      <c r="L1219" s="3"/>
      <c r="M1219" s="6"/>
    </row>
    <row r="1220">
      <c r="J1220" s="2"/>
      <c r="K1220" s="2"/>
      <c r="L1220" s="3"/>
      <c r="M1220" s="6"/>
    </row>
    <row r="1221">
      <c r="J1221" s="2"/>
      <c r="K1221" s="2"/>
      <c r="L1221" s="3"/>
      <c r="M1221" s="6"/>
    </row>
    <row r="1222">
      <c r="J1222" s="2"/>
      <c r="K1222" s="2"/>
      <c r="L1222" s="3"/>
      <c r="M1222" s="6"/>
    </row>
    <row r="1223">
      <c r="J1223" s="2"/>
      <c r="K1223" s="2"/>
      <c r="L1223" s="3"/>
      <c r="M1223" s="6"/>
    </row>
    <row r="1224">
      <c r="J1224" s="2"/>
      <c r="K1224" s="2"/>
      <c r="L1224" s="3"/>
      <c r="M1224" s="6"/>
    </row>
    <row r="1225">
      <c r="J1225" s="2"/>
      <c r="K1225" s="2"/>
      <c r="L1225" s="3"/>
      <c r="M1225" s="6"/>
    </row>
    <row r="1226">
      <c r="J1226" s="2"/>
      <c r="K1226" s="2"/>
      <c r="L1226" s="3"/>
      <c r="M1226" s="6"/>
    </row>
    <row r="1227">
      <c r="J1227" s="2"/>
      <c r="K1227" s="2"/>
      <c r="L1227" s="3"/>
      <c r="M1227" s="6"/>
    </row>
    <row r="1228">
      <c r="J1228" s="2"/>
      <c r="K1228" s="2"/>
      <c r="L1228" s="3"/>
      <c r="M1228" s="6"/>
    </row>
    <row r="1229">
      <c r="J1229" s="2"/>
      <c r="K1229" s="2"/>
      <c r="L1229" s="3"/>
      <c r="M1229" s="6"/>
    </row>
    <row r="1230">
      <c r="J1230" s="2"/>
      <c r="K1230" s="2"/>
      <c r="L1230" s="3"/>
      <c r="M1230" s="6"/>
    </row>
    <row r="1231">
      <c r="J1231" s="2"/>
      <c r="K1231" s="2"/>
      <c r="L1231" s="3"/>
      <c r="M1231" s="6"/>
    </row>
    <row r="1232">
      <c r="J1232" s="2"/>
      <c r="K1232" s="2"/>
      <c r="L1232" s="3"/>
      <c r="M1232" s="162"/>
    </row>
  </sheetData>
  <mergeCells count="5">
    <mergeCell ref="A550:G550"/>
    <mergeCell ref="A552:H552"/>
    <mergeCell ref="A553:H553"/>
    <mergeCell ref="A554:H554"/>
    <mergeCell ref="A555:H555"/>
  </mergeCells>
  <printOptions gridLines="1" horizontalCentered="1"/>
  <pageMargins bottom="0.75" footer="0.0" header="0.0" left="0.25" right="0.25" top="0.75"/>
  <pageSetup fitToHeight="0" paperSize="9" cellComments="atEnd" orientation="portrait" pageOrder="overThenDown"/>
  <drawing r:id="rId1"/>
</worksheet>
</file>